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b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'Job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<sst xmlns="http://schemas.openxmlformats.org/spreadsheetml/2006/main" count="132" uniqueCount="120">
  <si>
    <t xml:space="preserve">Job Order</t>
  </si>
  <si>
    <t xml:space="preserve">Authorise a piece of work against a budget, record who approved it at each stage, and close it against actual cost.</t>
  </si>
  <si>
    <t xml:space="preserve">✦  Part A — The request</t>
  </si>
  <si>
    <t xml:space="preserve">1. Job order details</t>
  </si>
  <si>
    <r>
      <rPr>
        <sz val="10"/>
        <color rgb="FF404A57"/>
        <rFont val="Poppins"/>
        <family val="0"/>
        <charset val="1"/>
      </rPr>
      <t xml:space="preserve">Job order number
</t>
    </r>
    <r>
      <rPr>
        <i val="true"/>
        <sz val="8"/>
        <color rgb="FF6F839E"/>
        <rFont val="Poppins"/>
        <family val="0"/>
        <charset val="1"/>
      </rPr>
      <t xml:space="preserve">e.g. JO-2026-0517</t>
    </r>
  </si>
  <si>
    <t xml:space="preserve">Date raised</t>
  </si>
  <si>
    <t xml:space="preserve">Requested by (name)</t>
  </si>
  <si>
    <t xml:space="preserve">Requesting department</t>
  </si>
  <si>
    <t xml:space="preserve">Cost centre</t>
  </si>
  <si>
    <t xml:space="preserve">Budget code or GL account</t>
  </si>
  <si>
    <r>
      <rPr>
        <sz val="10"/>
        <color rgb="FF404A57"/>
        <rFont val="Poppins"/>
        <family val="0"/>
        <charset val="1"/>
      </rPr>
      <t xml:space="preserve">Priority
</t>
    </r>
    <r>
      <rPr>
        <i val="true"/>
        <sz val="8"/>
        <color rgb="FF6F839E"/>
        <rFont val="Poppins"/>
        <family val="0"/>
        <charset val="1"/>
      </rPr>
      <t xml:space="preserve">Urgent / Normal / Low</t>
    </r>
  </si>
  <si>
    <t xml:space="preserve">Required by date</t>
  </si>
  <si>
    <t xml:space="preserve">Location or site</t>
  </si>
  <si>
    <t xml:space="preserve">2. Job description</t>
  </si>
  <si>
    <t xml:space="preserve">What is being requested</t>
  </si>
  <si>
    <t xml:space="preserve">Why it is needed</t>
  </si>
  <si>
    <t xml:space="preserve">What happens if it is not done</t>
  </si>
  <si>
    <t xml:space="preserve">Deliverable or expected outcome</t>
  </si>
  <si>
    <t xml:space="preserve">Related job order, asset or project reference</t>
  </si>
  <si>
    <r>
      <rPr>
        <sz val="10"/>
        <color rgb="FF404A57"/>
        <rFont val="Poppins"/>
        <family val="0"/>
        <charset val="1"/>
      </rPr>
      <t xml:space="preserve">Capital or operating expenditure
</t>
    </r>
    <r>
      <rPr>
        <i val="true"/>
        <sz val="8"/>
        <color rgb="FF6F839E"/>
        <rFont val="Poppins"/>
        <family val="0"/>
        <charset val="1"/>
      </rPr>
      <t xml:space="preserve">Capex / Opex</t>
    </r>
  </si>
  <si>
    <t xml:space="preserve">3. Items and work requested</t>
  </si>
  <si>
    <t xml:space="preserve">Line</t>
  </si>
  <si>
    <t xml:space="preserve">Description</t>
  </si>
  <si>
    <t xml:space="preserve">Qty</t>
  </si>
  <si>
    <t xml:space="preserve">Unit</t>
  </si>
  <si>
    <t xml:space="preserve">Rate</t>
  </si>
  <si>
    <t xml:space="preserve">Amount</t>
  </si>
  <si>
    <t xml:space="preserve">1</t>
  </si>
  <si>
    <t xml:space="preserve">Replacement door closers, heavy duty</t>
  </si>
  <si>
    <t xml:space="preserve">each</t>
  </si>
  <si>
    <t xml:space="preserve">Subtotal</t>
  </si>
  <si>
    <t xml:space="preserve">4. Order value</t>
  </si>
  <si>
    <r>
      <rPr>
        <sz val="10"/>
        <color rgb="FF404A57"/>
        <rFont val="Poppins"/>
        <family val="0"/>
        <charset val="1"/>
      </rPr>
      <t xml:space="preserve">Tax / VAT rate (%)
</t>
    </r>
    <r>
      <rPr>
        <i val="true"/>
        <sz val="8"/>
        <color rgb="FF6F839E"/>
        <rFont val="Poppins"/>
        <family val="0"/>
        <charset val="1"/>
      </rPr>
      <t xml:space="preserve">e.g. 20</t>
    </r>
  </si>
  <si>
    <t xml:space="preserve">Tax / VAT</t>
  </si>
  <si>
    <t xml:space="preserve">Total requested</t>
  </si>
  <si>
    <t xml:space="preserve">5. Budget check</t>
  </si>
  <si>
    <t xml:space="preserve">Annual budget for this cost centre</t>
  </si>
  <si>
    <t xml:space="preserve">Committed to date</t>
  </si>
  <si>
    <t xml:space="preserve">Available before this order</t>
  </si>
  <si>
    <t xml:space="preserve">This order</t>
  </si>
  <si>
    <t xml:space="preserve">Remaining after this order</t>
  </si>
  <si>
    <t xml:space="preserve">Budget holder confirming availability</t>
  </si>
  <si>
    <t xml:space="preserve">✦  A negative figure on the last row is not a formatting problem. It means this order cannot be approved without a budget movement.</t>
  </si>
  <si>
    <t xml:space="preserve">✦  Part B — The approval chain</t>
  </si>
  <si>
    <t xml:space="preserve">6. Approval chain</t>
  </si>
  <si>
    <t xml:space="preserve">Stage</t>
  </si>
  <si>
    <t xml:space="preserve">Name</t>
  </si>
  <si>
    <t xml:space="preserve">Role</t>
  </si>
  <si>
    <t xml:space="preserve">Authority limit</t>
  </si>
  <si>
    <t xml:space="preserve">Decision</t>
  </si>
  <si>
    <t xml:space="preserve">Signature</t>
  </si>
  <si>
    <t xml:space="preserve">Date</t>
  </si>
  <si>
    <t xml:space="preserve">Requester</t>
  </si>
  <si>
    <t xml:space="preserve">A. Whitfield</t>
  </si>
  <si>
    <t xml:space="preserve">Facilities Coordinator</t>
  </si>
  <si>
    <t xml:space="preserve">—</t>
  </si>
  <si>
    <t xml:space="preserve">Raised</t>
  </si>
  <si>
    <t xml:space="preserve">02/09/2026</t>
  </si>
  <si>
    <t xml:space="preserve">Supervisor</t>
  </si>
  <si>
    <t xml:space="preserve">Department head</t>
  </si>
  <si>
    <t xml:space="preserve">Finance</t>
  </si>
  <si>
    <t xml:space="preserve">Final authorisation</t>
  </si>
  <si>
    <t xml:space="preserve">✦  Approve, Reject or Hold. A stage above its authority limit has to escalate rather than sign — that is what the limit column is for. An unsigned stage means the job order is not live.</t>
  </si>
  <si>
    <t xml:space="preserve">7. Assignment</t>
  </si>
  <si>
    <r>
      <rPr>
        <sz val="10"/>
        <color rgb="FF404A57"/>
        <rFont val="Poppins"/>
        <family val="0"/>
        <charset val="1"/>
      </rPr>
      <t xml:space="preserve">Assigned to
</t>
    </r>
    <r>
      <rPr>
        <i val="true"/>
        <sz val="8"/>
        <color rgb="FF6F839E"/>
        <rFont val="Poppins"/>
        <family val="0"/>
        <charset val="1"/>
      </rPr>
      <t xml:space="preserve">Internal team / External supplier</t>
    </r>
  </si>
  <si>
    <t xml:space="preserve">Team or supplier name</t>
  </si>
  <si>
    <t xml:space="preserve">Contact name and phone</t>
  </si>
  <si>
    <r>
      <rPr>
        <sz val="10"/>
        <color rgb="FF404A57"/>
        <rFont val="Poppins"/>
        <family val="0"/>
        <charset val="1"/>
      </rPr>
      <t xml:space="preserve">Purchase order raised
</t>
    </r>
    <r>
      <rPr>
        <i val="true"/>
        <sz val="8"/>
        <color rgb="FF6F839E"/>
        <rFont val="Poppins"/>
        <family val="0"/>
        <charset val="1"/>
      </rPr>
      <t xml:space="preserve">Yes / No — number</t>
    </r>
  </si>
  <si>
    <t xml:space="preserve">Date issued</t>
  </si>
  <si>
    <t xml:space="preserve">Accepted by</t>
  </si>
  <si>
    <t xml:space="preserve">Agreed completion date</t>
  </si>
  <si>
    <t xml:space="preserve">✦  Part C — Completion and closure</t>
  </si>
  <si>
    <t xml:space="preserve">8. Completion and actual cost</t>
  </si>
  <si>
    <t xml:space="preserve">Date completed</t>
  </si>
  <si>
    <t xml:space="preserve">Approved value</t>
  </si>
  <si>
    <t xml:space="preserve">Actual cost</t>
  </si>
  <si>
    <t xml:space="preserve">Variance</t>
  </si>
  <si>
    <t xml:space="preserve">Reason for variance</t>
  </si>
  <si>
    <t xml:space="preserve">9. Closure</t>
  </si>
  <si>
    <r>
      <rPr>
        <sz val="10"/>
        <color rgb="FF404A57"/>
        <rFont val="Poppins"/>
        <family val="0"/>
        <charset val="1"/>
      </rPr>
      <t xml:space="preserve">Work completed as specified
</t>
    </r>
    <r>
      <rPr>
        <i val="true"/>
        <sz val="8"/>
        <color rgb="FF6F839E"/>
        <rFont val="Poppins"/>
        <family val="0"/>
        <charset val="1"/>
      </rPr>
      <t xml:space="preserve">Yes / No — detail</t>
    </r>
  </si>
  <si>
    <t xml:space="preserve">Invoice or GRN reference</t>
  </si>
  <si>
    <r>
      <rPr>
        <sz val="10"/>
        <color rgb="FF404A57"/>
        <rFont val="Poppins"/>
        <family val="0"/>
        <charset val="1"/>
      </rPr>
      <t xml:space="preserve">Invoice value matches actual cost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</si>
  <si>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Closed by (name and role)</t>
  </si>
  <si>
    <t xml:space="preserve">Date closed</t>
  </si>
  <si>
    <r>
      <rPr>
        <sz val="10"/>
        <color rgb="FF404A57"/>
        <rFont val="Poppins"/>
        <family val="0"/>
        <charset val="1"/>
      </rPr>
      <t xml:space="preserve">Records filed
</t>
    </r>
    <r>
      <rPr>
        <i val="true"/>
        <sz val="8"/>
        <color rgb="FF6F839E"/>
        <rFont val="Poppins"/>
        <family val="0"/>
        <charset val="1"/>
      </rPr>
      <t xml:space="preserve">Certificates, warranties, drawings, O&amp;M</t>
    </r>
  </si>
  <si>
    <t xml:space="preserve">10. Notes</t>
  </si>
  <si>
    <t xml:space="preserve">How to use this file</t>
  </si>
  <si>
    <t xml:space="preserve">1.  Fill the white cells. Grey cells calculate themselves — do not type in them.</t>
  </si>
  <si>
    <t xml:space="preserve">2.  List every line on the Job Order tab. Amount is quantity multiplied by rate and fills in on its own.</t>
  </si>
  <si>
    <t xml:space="preserve">3.  Enter the tax rate as a percentage — 20, not 0.20.</t>
  </si>
  <si>
    <t xml:space="preserve">4.  Complete the budget check before sending for approval. The remaining figure is what the approver actually needs to see.</t>
  </si>
  <si>
    <t xml:space="preserve">5.  Every stage in the approval chain signs and dates, or the job order is not live.</t>
  </si>
  <si>
    <t xml:space="preserve">6.  Record actual cost at closure. Variance calculates against the approved value.</t>
  </si>
  <si>
    <t xml:space="preserve">7.  Use the Job Log tab if you run a rolling file rather than a document per job.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</si>
  <si>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</si>
  <si>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</si>
  <si>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</si>
  <si>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</si>
  <si>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</si>
  <si>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</si>
  <si>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</si>
  <si>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</si>
  <si>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JO number</t>
  </si>
  <si>
    <t xml:space="preserve">Requested by</t>
  </si>
  <si>
    <t xml:space="preserve">Department</t>
  </si>
  <si>
    <t xml:space="preserve">Final approver</t>
  </si>
  <si>
    <t xml:space="preserve">Date approved</t>
  </si>
  <si>
    <t xml:space="preserve">Assigned to</t>
  </si>
  <si>
    <t xml:space="preserve">Status</t>
  </si>
  <si>
    <t xml:space="preserve">JO-2026-0517</t>
  </si>
  <si>
    <t xml:space="preserve">Facilities</t>
  </si>
  <si>
    <t xml:space="preserve">CC-4120</t>
  </si>
  <si>
    <t xml:space="preserve">Replacement door closers x12</t>
  </si>
  <si>
    <t xml:space="preserve">M. Barros</t>
  </si>
  <si>
    <t xml:space="preserve">05/09/2026</t>
  </si>
  <si>
    <t xml:space="preserve">Ashdown Joinery</t>
  </si>
  <si>
    <t xml:space="preserve">19/09/2026</t>
  </si>
  <si>
    <t xml:space="preserve">Closed</t>
  </si>
  <si>
    <t xml:space="preserve">Total</t>
  </si>
  <si>
    <t xml:space="preserve">One row per job order, for teams who keep a running file rather than a document per job.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</si>
</sst>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21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30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customFormat="false" ht="21.75" hidden="false" customHeight="true" outlineLevel="0" collapsed="false">
      <c r="A18" s="5" t="s">
        <v>12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</row>
    <row r="21" customFormat="false" ht="19.5" hidden="false" customHeight="true" outlineLevel="0" collapsed="false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45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45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45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45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36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30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30" customFormat="false" ht="19.5" hidden="false" customHeight="true" outlineLevel="0" collapsed="false">
      <c r="A30" s="4" t="s">
        <v>20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Format="false" ht="25.5" hidden="false" customHeight="true" outlineLevel="0" collapsed="false">
      <c r="A31" s="7" t="s">
        <v>21</v>
      </c>
      <c r="B31" s="7" t="s">
        <v>22</v>
      </c>
      <c r="C31" s="7"/>
      <c r="D31" s="7"/>
      <c r="E31" s="7"/>
      <c r="F31" s="7"/>
      <c r="G31" s="7" t="s">
        <v>23</v>
      </c>
      <c r="H31" s="7" t="s">
        <v>24</v>
      </c>
      <c r="I31" s="7" t="s">
        <v>25</v>
      </c>
      <c r="J31" s="7"/>
      <c r="K31" s="7" t="s">
        <v>26</v>
      </c>
      <c r="L31" s="7"/>
    </row>
    <row r="32" customFormat="false" ht="19.5" hidden="false" customHeight="true" outlineLevel="0" collapsed="false">
      <c r="A32" s="8" t="s">
        <v>27</v>
      </c>
      <c r="B32" s="8" t="s">
        <v>28</v>
      </c>
      <c r="C32" s="8"/>
      <c r="D32" s="8"/>
      <c r="E32" s="8"/>
      <c r="F32" s="8"/>
      <c r="G32" s="9" t="n">
        <v>12</v>
      </c>
      <c r="H32" s="8" t="s">
        <v>29</v>
      </c>
      <c r="I32" s="9" t="n">
        <v>34</v>
      </c>
      <c r="J32" s="9"/>
      <c r="K32" s="10" t="n">
        <f aca="false">IF(N(G32)*N(I32)=0,"",N(G32)*N(I32))</f>
        <v>408</v>
      </c>
      <c r="L32" s="10"/>
    </row>
    <row r="33" customFormat="false" ht="19.5" hidden="false" customHeight="true" outlineLevel="0" collapsed="false">
      <c r="A33" s="5"/>
      <c r="B33" s="5"/>
      <c r="C33" s="5"/>
      <c r="D33" s="5"/>
      <c r="E33" s="5"/>
      <c r="F33" s="5"/>
      <c r="G33" s="11"/>
      <c r="H33" s="5"/>
      <c r="I33" s="11"/>
      <c r="J33" s="11"/>
      <c r="K33" s="11" t="str">
        <f aca="false">IF(N(G33)*N(I33)=0,"",N(G33)*N(I33))</f>
        <v/>
      </c>
      <c r="L33" s="11"/>
    </row>
    <row r="34" customFormat="false" ht="19.5" hidden="false" customHeight="true" outlineLevel="0" collapsed="false">
      <c r="A34" s="6"/>
      <c r="B34" s="6"/>
      <c r="C34" s="6"/>
      <c r="D34" s="6"/>
      <c r="E34" s="6"/>
      <c r="F34" s="6"/>
      <c r="G34" s="12"/>
      <c r="H34" s="6"/>
      <c r="I34" s="12"/>
      <c r="J34" s="12"/>
      <c r="K34" s="11" t="str">
        <f aca="false">IF(N(G34)*N(I34)=0,"",N(G34)*N(I34))</f>
        <v/>
      </c>
      <c r="L34" s="11"/>
    </row>
    <row r="35" customFormat="false" ht="19.5" hidden="false" customHeight="true" outlineLevel="0" collapsed="false">
      <c r="A35" s="5"/>
      <c r="B35" s="5"/>
      <c r="C35" s="5"/>
      <c r="D35" s="5"/>
      <c r="E35" s="5"/>
      <c r="F35" s="5"/>
      <c r="G35" s="11"/>
      <c r="H35" s="5"/>
      <c r="I35" s="11"/>
      <c r="J35" s="11"/>
      <c r="K35" s="11" t="str">
        <f aca="false">IF(N(G35)*N(I35)=0,"",N(G35)*N(I35))</f>
        <v/>
      </c>
      <c r="L35" s="11"/>
    </row>
    <row r="36" customFormat="false" ht="19.5" hidden="false" customHeight="true" outlineLevel="0" collapsed="false">
      <c r="A36" s="6"/>
      <c r="B36" s="6"/>
      <c r="C36" s="6"/>
      <c r="D36" s="6"/>
      <c r="E36" s="6"/>
      <c r="F36" s="6"/>
      <c r="G36" s="12"/>
      <c r="H36" s="6"/>
      <c r="I36" s="12"/>
      <c r="J36" s="12"/>
      <c r="K36" s="11" t="str">
        <f aca="false">IF(N(G36)*N(I36)=0,"",N(G36)*N(I36))</f>
        <v/>
      </c>
      <c r="L36" s="11"/>
    </row>
    <row r="37" customFormat="false" ht="19.5" hidden="false" customHeight="true" outlineLevel="0" collapsed="false">
      <c r="A37" s="5"/>
      <c r="B37" s="5"/>
      <c r="C37" s="5"/>
      <c r="D37" s="5"/>
      <c r="E37" s="5"/>
      <c r="F37" s="5"/>
      <c r="G37" s="11"/>
      <c r="H37" s="5"/>
      <c r="I37" s="11"/>
      <c r="J37" s="11"/>
      <c r="K37" s="11" t="str">
        <f aca="false">IF(N(G37)*N(I37)=0,"",N(G37)*N(I37))</f>
        <v/>
      </c>
      <c r="L37" s="11"/>
    </row>
    <row r="38" customFormat="false" ht="19.5" hidden="false" customHeight="true" outlineLevel="0" collapsed="false">
      <c r="A38" s="6"/>
      <c r="B38" s="6"/>
      <c r="C38" s="6"/>
      <c r="D38" s="6"/>
      <c r="E38" s="6"/>
      <c r="F38" s="6"/>
      <c r="G38" s="12"/>
      <c r="H38" s="6"/>
      <c r="I38" s="12"/>
      <c r="J38" s="12"/>
      <c r="K38" s="11" t="str">
        <f aca="false">IF(N(G38)*N(I38)=0,"",N(G38)*N(I38))</f>
        <v/>
      </c>
      <c r="L38" s="11"/>
    </row>
    <row r="39" customFormat="false" ht="19.5" hidden="false" customHeight="true" outlineLevel="0" collapsed="false">
      <c r="A39" s="5"/>
      <c r="B39" s="5"/>
      <c r="C39" s="5"/>
      <c r="D39" s="5"/>
      <c r="E39" s="5"/>
      <c r="F39" s="5"/>
      <c r="G39" s="11"/>
      <c r="H39" s="5"/>
      <c r="I39" s="11"/>
      <c r="J39" s="11"/>
      <c r="K39" s="11" t="str">
        <f aca="false">IF(N(G39)*N(I39)=0,"",N(G39)*N(I39))</f>
        <v/>
      </c>
      <c r="L39" s="11"/>
    </row>
    <row r="40" customFormat="false" ht="19.5" hidden="false" customHeight="true" outlineLevel="0" collapsed="false">
      <c r="A40" s="6"/>
      <c r="B40" s="6"/>
      <c r="C40" s="6"/>
      <c r="D40" s="6"/>
      <c r="E40" s="6"/>
      <c r="F40" s="6"/>
      <c r="G40" s="12"/>
      <c r="H40" s="6"/>
      <c r="I40" s="12"/>
      <c r="J40" s="12"/>
      <c r="K40" s="11" t="str">
        <f aca="false">IF(N(G40)*N(I40)=0,"",N(G40)*N(I40))</f>
        <v/>
      </c>
      <c r="L40" s="11"/>
    </row>
    <row r="41" customFormat="false" ht="19.5" hidden="false" customHeight="true" outlineLevel="0" collapsed="false">
      <c r="A41" s="13" t="s">
        <v>30</v>
      </c>
      <c r="B41" s="13"/>
      <c r="C41" s="13"/>
      <c r="D41" s="13"/>
      <c r="E41" s="13"/>
      <c r="F41" s="13"/>
      <c r="G41" s="13"/>
      <c r="H41" s="13"/>
      <c r="I41" s="13"/>
      <c r="J41" s="13"/>
      <c r="K41" s="14" t="n">
        <f aca="false">SUM(K32:K40)</f>
        <v>408</v>
      </c>
      <c r="L41" s="14"/>
    </row>
    <row r="44" customFormat="false" ht="19.5" hidden="false" customHeight="true" outlineLevel="0" collapsed="false">
      <c r="A44" s="4" t="s">
        <v>31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customFormat="false" ht="19.5" hidden="false" customHeight="true" outlineLevel="0" collapsed="false">
      <c r="A45" s="6" t="s">
        <v>30</v>
      </c>
      <c r="B45" s="6"/>
      <c r="C45" s="6"/>
      <c r="D45" s="6"/>
      <c r="E45" s="6"/>
      <c r="F45" s="6"/>
      <c r="G45" s="6"/>
      <c r="H45" s="11" t="n">
        <f aca="false">$K$41</f>
        <v>408</v>
      </c>
      <c r="I45" s="11"/>
      <c r="J45" s="11"/>
      <c r="K45" s="11"/>
      <c r="L45" s="11"/>
    </row>
    <row r="46" customFormat="false" ht="33.75" hidden="false" customHeight="true" outlineLevel="0" collapsed="false">
      <c r="A46" s="6" t="s">
        <v>32</v>
      </c>
      <c r="B46" s="6"/>
      <c r="C46" s="6"/>
      <c r="D46" s="6"/>
      <c r="E46" s="6"/>
      <c r="F46" s="6"/>
      <c r="G46" s="6"/>
      <c r="H46" s="12"/>
      <c r="I46" s="12"/>
      <c r="J46" s="12"/>
      <c r="K46" s="12"/>
      <c r="L46" s="12"/>
    </row>
    <row r="47" customFormat="false" ht="19.5" hidden="false" customHeight="true" outlineLevel="0" collapsed="false">
      <c r="A47" s="6" t="s">
        <v>33</v>
      </c>
      <c r="B47" s="6"/>
      <c r="C47" s="6"/>
      <c r="D47" s="6"/>
      <c r="E47" s="6"/>
      <c r="F47" s="6"/>
      <c r="G47" s="6"/>
      <c r="H47" s="11" t="n">
        <f aca="false">IF(N($H$46)=0,0,$K$41*$H$46/100)</f>
        <v>0</v>
      </c>
      <c r="I47" s="11"/>
      <c r="J47" s="11"/>
      <c r="K47" s="11"/>
      <c r="L47" s="11"/>
    </row>
    <row r="48" customFormat="false" ht="19.5" hidden="false" customHeight="true" outlineLevel="0" collapsed="false">
      <c r="A48" s="15" t="s">
        <v>34</v>
      </c>
      <c r="B48" s="15"/>
      <c r="C48" s="15"/>
      <c r="D48" s="15"/>
      <c r="E48" s="15"/>
      <c r="F48" s="15"/>
      <c r="G48" s="15"/>
      <c r="H48" s="16" t="n">
        <f aca="false">$K$41+$H$47</f>
        <v>408</v>
      </c>
      <c r="I48" s="16"/>
      <c r="J48" s="16"/>
      <c r="K48" s="16"/>
      <c r="L48" s="16"/>
    </row>
    <row r="51" customFormat="false" ht="19.5" hidden="false" customHeight="true" outlineLevel="0" collapsed="false">
      <c r="A51" s="4" t="s">
        <v>35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customFormat="false" ht="19.5" hidden="false" customHeight="true" outlineLevel="0" collapsed="false">
      <c r="A52" s="6" t="s">
        <v>36</v>
      </c>
      <c r="B52" s="6"/>
      <c r="C52" s="6"/>
      <c r="D52" s="6"/>
      <c r="E52" s="6"/>
      <c r="F52" s="6"/>
      <c r="G52" s="6"/>
      <c r="H52" s="12"/>
      <c r="I52" s="12"/>
      <c r="J52" s="12"/>
      <c r="K52" s="12"/>
      <c r="L52" s="12"/>
    </row>
    <row r="53" customFormat="false" ht="19.5" hidden="false" customHeight="true" outlineLevel="0" collapsed="false">
      <c r="A53" s="6" t="s">
        <v>37</v>
      </c>
      <c r="B53" s="6"/>
      <c r="C53" s="6"/>
      <c r="D53" s="6"/>
      <c r="E53" s="6"/>
      <c r="F53" s="6"/>
      <c r="G53" s="6"/>
      <c r="H53" s="12"/>
      <c r="I53" s="12"/>
      <c r="J53" s="12"/>
      <c r="K53" s="12"/>
      <c r="L53" s="12"/>
    </row>
    <row r="54" customFormat="false" ht="19.5" hidden="false" customHeight="true" outlineLevel="0" collapsed="false">
      <c r="A54" s="6" t="s">
        <v>38</v>
      </c>
      <c r="B54" s="6"/>
      <c r="C54" s="6"/>
      <c r="D54" s="6"/>
      <c r="E54" s="6"/>
      <c r="F54" s="6"/>
      <c r="G54" s="6"/>
      <c r="H54" s="11" t="n">
        <f aca="false">$H$52-$H$53</f>
        <v>0</v>
      </c>
      <c r="I54" s="11"/>
      <c r="J54" s="11"/>
      <c r="K54" s="11"/>
      <c r="L54" s="11"/>
    </row>
    <row r="55" customFormat="false" ht="19.5" hidden="false" customHeight="true" outlineLevel="0" collapsed="false">
      <c r="A55" s="6" t="s">
        <v>39</v>
      </c>
      <c r="B55" s="6"/>
      <c r="C55" s="6"/>
      <c r="D55" s="6"/>
      <c r="E55" s="6"/>
      <c r="F55" s="6"/>
      <c r="G55" s="6"/>
      <c r="H55" s="11" t="n">
        <f aca="false">$K$41</f>
        <v>408</v>
      </c>
      <c r="I55" s="11"/>
      <c r="J55" s="11"/>
      <c r="K55" s="11"/>
      <c r="L55" s="11"/>
    </row>
    <row r="56" customFormat="false" ht="19.5" hidden="false" customHeight="true" outlineLevel="0" collapsed="false">
      <c r="A56" s="15" t="s">
        <v>40</v>
      </c>
      <c r="B56" s="15"/>
      <c r="C56" s="15"/>
      <c r="D56" s="15"/>
      <c r="E56" s="15"/>
      <c r="F56" s="15"/>
      <c r="G56" s="15"/>
      <c r="H56" s="16" t="n">
        <f aca="false">$H$54-$K$41</f>
        <v>-408</v>
      </c>
      <c r="I56" s="16"/>
      <c r="J56" s="16"/>
      <c r="K56" s="16"/>
      <c r="L56" s="16"/>
    </row>
    <row r="57" customFormat="false" ht="19.5" hidden="false" customHeight="true" outlineLevel="0" collapsed="false">
      <c r="A57" s="6" t="s">
        <v>41</v>
      </c>
      <c r="B57" s="6"/>
      <c r="C57" s="6"/>
      <c r="D57" s="6"/>
      <c r="E57" s="6"/>
      <c r="F57" s="6"/>
      <c r="G57" s="6"/>
      <c r="H57" s="12"/>
      <c r="I57" s="12"/>
      <c r="J57" s="12"/>
      <c r="K57" s="12"/>
      <c r="L57" s="12"/>
    </row>
    <row r="58" customFormat="false" ht="22.5" hidden="false" customHeight="true" outlineLevel="0" collapsed="false">
      <c r="A58" s="2" t="s">
        <v>42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61" customFormat="false" ht="25.5" hidden="false" customHeight="true" outlineLevel="0" collapsed="false">
      <c r="A61" s="3" t="s">
        <v>43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4" customFormat="false" ht="19.5" hidden="false" customHeight="true" outlineLevel="0" collapsed="false">
      <c r="A64" s="4" t="s">
        <v>44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customFormat="false" ht="25.5" hidden="false" customHeight="true" outlineLevel="0" collapsed="false">
      <c r="A65" s="7" t="s">
        <v>45</v>
      </c>
      <c r="B65" s="7"/>
      <c r="C65" s="7" t="s">
        <v>46</v>
      </c>
      <c r="D65" s="7"/>
      <c r="E65" s="7" t="s">
        <v>47</v>
      </c>
      <c r="F65" s="7"/>
      <c r="G65" s="7" t="s">
        <v>48</v>
      </c>
      <c r="H65" s="7" t="s">
        <v>49</v>
      </c>
      <c r="I65" s="7"/>
      <c r="J65" s="7" t="s">
        <v>50</v>
      </c>
      <c r="K65" s="7"/>
      <c r="L65" s="7" t="s">
        <v>51</v>
      </c>
    </row>
    <row r="66" customFormat="false" ht="19.5" hidden="false" customHeight="true" outlineLevel="0" collapsed="false">
      <c r="A66" s="8" t="s">
        <v>52</v>
      </c>
      <c r="B66" s="8"/>
      <c r="C66" s="8" t="s">
        <v>53</v>
      </c>
      <c r="D66" s="8"/>
      <c r="E66" s="8" t="s">
        <v>54</v>
      </c>
      <c r="F66" s="8"/>
      <c r="G66" s="8" t="s">
        <v>55</v>
      </c>
      <c r="H66" s="8" t="s">
        <v>56</v>
      </c>
      <c r="I66" s="8"/>
      <c r="J66" s="8"/>
      <c r="K66" s="8"/>
      <c r="L66" s="8" t="s">
        <v>57</v>
      </c>
    </row>
    <row r="67" customFormat="false" ht="18" hidden="false" customHeight="true" outlineLevel="0" collapsed="false">
      <c r="A67" s="5" t="s">
        <v>52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customFormat="false" ht="18" hidden="false" customHeight="true" outlineLevel="0" collapsed="false">
      <c r="A68" s="5" t="s">
        <v>58</v>
      </c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customFormat="false" ht="18" hidden="false" customHeight="true" outlineLevel="0" collapsed="false">
      <c r="A69" s="5" t="s">
        <v>59</v>
      </c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customFormat="false" ht="18" hidden="false" customHeight="true" outlineLevel="0" collapsed="false">
      <c r="A70" s="5" t="s">
        <v>60</v>
      </c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customFormat="false" ht="18" hidden="false" customHeight="true" outlineLevel="0" collapsed="false">
      <c r="A71" s="5" t="s">
        <v>61</v>
      </c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customFormat="false" ht="22.5" hidden="false" customHeight="true" outlineLevel="0" collapsed="false">
      <c r="A72" s="2" t="s">
        <v>62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5" customFormat="false" ht="19.5" hidden="false" customHeight="true" outlineLevel="0" collapsed="false">
      <c r="A75" s="4" t="s">
        <v>63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customFormat="false" ht="30.75" hidden="false" customHeight="true" outlineLevel="0" collapsed="false">
      <c r="A76" s="5" t="s">
        <v>64</v>
      </c>
      <c r="B76" s="5"/>
      <c r="C76" s="5"/>
      <c r="D76" s="5"/>
      <c r="E76" s="6"/>
      <c r="F76" s="6"/>
      <c r="G76" s="6"/>
      <c r="H76" s="6"/>
      <c r="I76" s="6"/>
      <c r="J76" s="6"/>
      <c r="K76" s="6"/>
      <c r="L76" s="6"/>
    </row>
    <row r="77" customFormat="false" ht="21.75" hidden="false" customHeight="true" outlineLevel="0" collapsed="false">
      <c r="A77" s="5" t="s">
        <v>65</v>
      </c>
      <c r="B77" s="5"/>
      <c r="C77" s="5"/>
      <c r="D77" s="5"/>
      <c r="E77" s="6"/>
      <c r="F77" s="6"/>
      <c r="G77" s="6"/>
      <c r="H77" s="6"/>
      <c r="I77" s="6"/>
      <c r="J77" s="6"/>
      <c r="K77" s="6"/>
      <c r="L77" s="6"/>
    </row>
    <row r="78" customFormat="false" ht="21.75" hidden="false" customHeight="true" outlineLevel="0" collapsed="false">
      <c r="A78" s="5" t="s">
        <v>66</v>
      </c>
      <c r="B78" s="5"/>
      <c r="C78" s="5"/>
      <c r="D78" s="5"/>
      <c r="E78" s="6"/>
      <c r="F78" s="6"/>
      <c r="G78" s="6"/>
      <c r="H78" s="6"/>
      <c r="I78" s="6"/>
      <c r="J78" s="6"/>
      <c r="K78" s="6"/>
      <c r="L78" s="6"/>
    </row>
    <row r="79" customFormat="false" ht="30.75" hidden="false" customHeight="true" outlineLevel="0" collapsed="false">
      <c r="A79" s="5" t="s">
        <v>67</v>
      </c>
      <c r="B79" s="5"/>
      <c r="C79" s="5"/>
      <c r="D79" s="5"/>
      <c r="E79" s="6"/>
      <c r="F79" s="6"/>
      <c r="G79" s="6"/>
      <c r="H79" s="6"/>
      <c r="I79" s="6"/>
      <c r="J79" s="6"/>
      <c r="K79" s="6"/>
      <c r="L79" s="6"/>
    </row>
    <row r="80" customFormat="false" ht="21.75" hidden="false" customHeight="true" outlineLevel="0" collapsed="false">
      <c r="A80" s="5" t="s">
        <v>68</v>
      </c>
      <c r="B80" s="5"/>
      <c r="C80" s="5"/>
      <c r="D80" s="5"/>
      <c r="E80" s="6"/>
      <c r="F80" s="6"/>
      <c r="G80" s="6"/>
      <c r="H80" s="6"/>
      <c r="I80" s="6"/>
      <c r="J80" s="6"/>
      <c r="K80" s="6"/>
      <c r="L80" s="6"/>
    </row>
    <row r="81" customFormat="false" ht="21.75" hidden="false" customHeight="true" outlineLevel="0" collapsed="false">
      <c r="A81" s="5" t="s">
        <v>69</v>
      </c>
      <c r="B81" s="5"/>
      <c r="C81" s="5"/>
      <c r="D81" s="5"/>
      <c r="E81" s="6"/>
      <c r="F81" s="6"/>
      <c r="G81" s="6"/>
      <c r="H81" s="6"/>
      <c r="I81" s="6"/>
      <c r="J81" s="6"/>
      <c r="K81" s="6"/>
      <c r="L81" s="6"/>
    </row>
    <row r="82" customFormat="false" ht="21.75" hidden="false" customHeight="true" outlineLevel="0" collapsed="false">
      <c r="A82" s="5" t="s">
        <v>70</v>
      </c>
      <c r="B82" s="5"/>
      <c r="C82" s="5"/>
      <c r="D82" s="5"/>
      <c r="E82" s="6"/>
      <c r="F82" s="6"/>
      <c r="G82" s="6"/>
      <c r="H82" s="6"/>
      <c r="I82" s="6"/>
      <c r="J82" s="6"/>
      <c r="K82" s="6"/>
      <c r="L82" s="6"/>
    </row>
    <row r="85" customFormat="false" ht="25.5" hidden="false" customHeight="true" outlineLevel="0" collapsed="false">
      <c r="A85" s="3" t="s">
        <v>71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8" customFormat="false" ht="19.5" hidden="false" customHeight="true" outlineLevel="0" collapsed="false">
      <c r="A88" s="4" t="s">
        <v>72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customFormat="false" ht="19.5" hidden="false" customHeight="true" outlineLevel="0" collapsed="false">
      <c r="A89" s="6" t="s">
        <v>73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customFormat="false" ht="19.5" hidden="false" customHeight="true" outlineLevel="0" collapsed="false">
      <c r="A90" s="6" t="s">
        <v>74</v>
      </c>
      <c r="B90" s="6"/>
      <c r="C90" s="6"/>
      <c r="D90" s="6"/>
      <c r="E90" s="6"/>
      <c r="F90" s="6"/>
      <c r="G90" s="6"/>
      <c r="H90" s="11" t="n">
        <f aca="false">$H$48</f>
        <v>408</v>
      </c>
      <c r="I90" s="11"/>
      <c r="J90" s="11"/>
      <c r="K90" s="11"/>
      <c r="L90" s="11"/>
    </row>
    <row r="91" customFormat="false" ht="19.5" hidden="false" customHeight="true" outlineLevel="0" collapsed="false">
      <c r="A91" s="6" t="s">
        <v>75</v>
      </c>
      <c r="B91" s="6"/>
      <c r="C91" s="6"/>
      <c r="D91" s="6"/>
      <c r="E91" s="6"/>
      <c r="F91" s="6"/>
      <c r="G91" s="6"/>
      <c r="H91" s="12"/>
      <c r="I91" s="12"/>
      <c r="J91" s="12"/>
      <c r="K91" s="12"/>
      <c r="L91" s="12"/>
    </row>
    <row r="92" customFormat="false" ht="19.5" hidden="false" customHeight="true" outlineLevel="0" collapsed="false">
      <c r="A92" s="15" t="s">
        <v>76</v>
      </c>
      <c r="B92" s="15"/>
      <c r="C92" s="15"/>
      <c r="D92" s="15"/>
      <c r="E92" s="15"/>
      <c r="F92" s="15"/>
      <c r="G92" s="15"/>
      <c r="H92" s="16" t="n">
        <f aca="false">$H$91-$H$48</f>
        <v>-408</v>
      </c>
      <c r="I92" s="16"/>
      <c r="J92" s="16"/>
      <c r="K92" s="16"/>
      <c r="L92" s="16"/>
    </row>
    <row r="93" customFormat="false" ht="19.5" hidden="false" customHeight="true" outlineLevel="0" collapsed="false">
      <c r="A93" s="6" t="s">
        <v>77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6" customFormat="false" ht="19.5" hidden="false" customHeight="true" outlineLevel="0" collapsed="false">
      <c r="A96" s="4" t="s">
        <v>78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customFormat="false" ht="45.75" hidden="false" customHeight="true" outlineLevel="0" collapsed="false">
      <c r="A97" s="5" t="s">
        <v>79</v>
      </c>
      <c r="B97" s="5"/>
      <c r="C97" s="5"/>
      <c r="D97" s="5"/>
      <c r="E97" s="6"/>
      <c r="F97" s="6"/>
      <c r="G97" s="6"/>
      <c r="H97" s="6"/>
      <c r="I97" s="6"/>
      <c r="J97" s="6"/>
      <c r="K97" s="6"/>
      <c r="L97" s="6"/>
    </row>
    <row r="98" customFormat="false" ht="21.75" hidden="false" customHeight="true" outlineLevel="0" collapsed="false">
      <c r="A98" s="5" t="s">
        <v>80</v>
      </c>
      <c r="B98" s="5"/>
      <c r="C98" s="5"/>
      <c r="D98" s="5"/>
      <c r="E98" s="6"/>
      <c r="F98" s="6"/>
      <c r="G98" s="6"/>
      <c r="H98" s="6"/>
      <c r="I98" s="6"/>
      <c r="J98" s="6"/>
      <c r="K98" s="6"/>
      <c r="L98" s="6"/>
    </row>
    <row r="99" customFormat="false" ht="30.75" hidden="false" customHeight="true" outlineLevel="0" collapsed="false">
      <c r="A99" s="5" t="s">
        <v>81</v>
      </c>
      <c r="B99" s="5"/>
      <c r="C99" s="5"/>
      <c r="D99" s="5"/>
      <c r="E99" s="6"/>
      <c r="F99" s="6"/>
      <c r="G99" s="6"/>
      <c r="H99" s="6"/>
      <c r="I99" s="6"/>
      <c r="J99" s="6"/>
      <c r="K99" s="6"/>
      <c r="L99" s="6"/>
    </row>
    <row r="100" customFormat="false" ht="21.75" hidden="false" customHeight="true" outlineLevel="0" collapsed="false">
      <c r="A100" s="5" t="s">
        <v>82</v>
      </c>
      <c r="B100" s="5"/>
      <c r="C100" s="5"/>
      <c r="D100" s="5"/>
      <c r="E100" s="6"/>
      <c r="F100" s="6"/>
      <c r="G100" s="6"/>
      <c r="H100" s="6"/>
      <c r="I100" s="6"/>
      <c r="J100" s="6"/>
      <c r="K100" s="6"/>
      <c r="L100" s="6"/>
    </row>
    <row r="101" customFormat="false" ht="21.75" hidden="false" customHeight="true" outlineLevel="0" collapsed="false">
      <c r="A101" s="5" t="s">
        <v>83</v>
      </c>
      <c r="B101" s="5"/>
      <c r="C101" s="5"/>
      <c r="D101" s="5"/>
      <c r="E101" s="6"/>
      <c r="F101" s="6"/>
      <c r="G101" s="6"/>
      <c r="H101" s="6"/>
      <c r="I101" s="6"/>
      <c r="J101" s="6"/>
      <c r="K101" s="6"/>
      <c r="L101" s="6"/>
    </row>
    <row r="102" customFormat="false" ht="45.75" hidden="false" customHeight="true" outlineLevel="0" collapsed="false">
      <c r="A102" s="5" t="s">
        <v>84</v>
      </c>
      <c r="B102" s="5"/>
      <c r="C102" s="5"/>
      <c r="D102" s="5"/>
      <c r="E102" s="6"/>
      <c r="F102" s="6"/>
      <c r="G102" s="6"/>
      <c r="H102" s="6"/>
      <c r="I102" s="6"/>
      <c r="J102" s="6"/>
      <c r="K102" s="6"/>
      <c r="L102" s="6"/>
    </row>
    <row r="105" customFormat="false" ht="19.5" hidden="false" customHeight="true" outlineLevel="0" collapsed="false">
      <c r="A105" s="4" t="s">
        <v>85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customFormat="false" ht="30" hidden="false" customHeight="true" outlineLevel="0" collapsed="false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customFormat="false" ht="30" hidden="false" customHeight="true" outlineLevel="0" collapsed="false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customFormat="false" ht="30" hidden="false" customHeight="true" outlineLevel="0" collapsed="false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customFormat="false" ht="30" hidden="false" customHeight="true" outlineLevel="0" collapsed="false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customFormat="false" ht="30" hidden="false" customHeight="true" outlineLevel="0" collapsed="false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</sheetData>
  <mergeCells count="175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18:D18"/>
    <mergeCell ref="E18:L18"/>
    <mergeCell ref="A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30:L30"/>
    <mergeCell ref="B31:F31"/>
    <mergeCell ref="I31:J31"/>
    <mergeCell ref="K31:L31"/>
    <mergeCell ref="B32:F32"/>
    <mergeCell ref="I32:J32"/>
    <mergeCell ref="K32:L32"/>
    <mergeCell ref="B33:F33"/>
    <mergeCell ref="I33:J33"/>
    <mergeCell ref="K33:L33"/>
    <mergeCell ref="B34:F34"/>
    <mergeCell ref="I34:J34"/>
    <mergeCell ref="K34:L34"/>
    <mergeCell ref="B35:F35"/>
    <mergeCell ref="I35:J35"/>
    <mergeCell ref="K35:L35"/>
    <mergeCell ref="B36:F36"/>
    <mergeCell ref="I36:J36"/>
    <mergeCell ref="K36:L36"/>
    <mergeCell ref="B37:F37"/>
    <mergeCell ref="I37:J37"/>
    <mergeCell ref="K37:L37"/>
    <mergeCell ref="B38:F38"/>
    <mergeCell ref="I38:J38"/>
    <mergeCell ref="K38:L38"/>
    <mergeCell ref="B39:F39"/>
    <mergeCell ref="I39:J39"/>
    <mergeCell ref="K39:L39"/>
    <mergeCell ref="B40:F40"/>
    <mergeCell ref="I40:J40"/>
    <mergeCell ref="K40:L40"/>
    <mergeCell ref="A41:J41"/>
    <mergeCell ref="K41:L41"/>
    <mergeCell ref="A44:L44"/>
    <mergeCell ref="A45:G45"/>
    <mergeCell ref="H45:L45"/>
    <mergeCell ref="A46:G46"/>
    <mergeCell ref="H46:L46"/>
    <mergeCell ref="A47:G47"/>
    <mergeCell ref="H47:L47"/>
    <mergeCell ref="A48:G48"/>
    <mergeCell ref="H48:L48"/>
    <mergeCell ref="A51:L51"/>
    <mergeCell ref="A52:G52"/>
    <mergeCell ref="H52:L52"/>
    <mergeCell ref="A53:G53"/>
    <mergeCell ref="H53:L53"/>
    <mergeCell ref="A54:G54"/>
    <mergeCell ref="H54:L54"/>
    <mergeCell ref="A55:G55"/>
    <mergeCell ref="H55:L55"/>
    <mergeCell ref="A56:G56"/>
    <mergeCell ref="H56:L56"/>
    <mergeCell ref="A57:G57"/>
    <mergeCell ref="H57:L57"/>
    <mergeCell ref="A58:L58"/>
    <mergeCell ref="A61:L61"/>
    <mergeCell ref="A64:L64"/>
    <mergeCell ref="A65:B65"/>
    <mergeCell ref="C65:D65"/>
    <mergeCell ref="E65:F65"/>
    <mergeCell ref="H65:I65"/>
    <mergeCell ref="J65:K65"/>
    <mergeCell ref="A66:B66"/>
    <mergeCell ref="C66:D66"/>
    <mergeCell ref="E66:F66"/>
    <mergeCell ref="H66:I66"/>
    <mergeCell ref="J66:K66"/>
    <mergeCell ref="A67:B67"/>
    <mergeCell ref="C67:D67"/>
    <mergeCell ref="E67:F67"/>
    <mergeCell ref="H67:I67"/>
    <mergeCell ref="J67:K67"/>
    <mergeCell ref="A68:B68"/>
    <mergeCell ref="C68:D68"/>
    <mergeCell ref="E68:F68"/>
    <mergeCell ref="H68:I68"/>
    <mergeCell ref="J68:K68"/>
    <mergeCell ref="A69:B69"/>
    <mergeCell ref="C69:D69"/>
    <mergeCell ref="E69:F69"/>
    <mergeCell ref="H69:I69"/>
    <mergeCell ref="J69:K69"/>
    <mergeCell ref="A70:B70"/>
    <mergeCell ref="C70:D70"/>
    <mergeCell ref="E70:F70"/>
    <mergeCell ref="H70:I70"/>
    <mergeCell ref="J70:K70"/>
    <mergeCell ref="A71:B71"/>
    <mergeCell ref="C71:D71"/>
    <mergeCell ref="E71:F71"/>
    <mergeCell ref="H71:I71"/>
    <mergeCell ref="J71:K71"/>
    <mergeCell ref="A72:L72"/>
    <mergeCell ref="A75:L75"/>
    <mergeCell ref="A76:D76"/>
    <mergeCell ref="E76:L76"/>
    <mergeCell ref="A77:D77"/>
    <mergeCell ref="E77:L77"/>
    <mergeCell ref="A78:D78"/>
    <mergeCell ref="E78:L78"/>
    <mergeCell ref="A79:D79"/>
    <mergeCell ref="E79:L79"/>
    <mergeCell ref="A80:D80"/>
    <mergeCell ref="E80:L80"/>
    <mergeCell ref="A81:D81"/>
    <mergeCell ref="E81:L81"/>
    <mergeCell ref="A82:D82"/>
    <mergeCell ref="E82:L82"/>
    <mergeCell ref="A85:L85"/>
    <mergeCell ref="A88:L88"/>
    <mergeCell ref="A89:G89"/>
    <mergeCell ref="H89:L89"/>
    <mergeCell ref="A90:G90"/>
    <mergeCell ref="H90:L90"/>
    <mergeCell ref="A91:G91"/>
    <mergeCell ref="H91:L91"/>
    <mergeCell ref="A92:G92"/>
    <mergeCell ref="H92:L92"/>
    <mergeCell ref="A93:G93"/>
    <mergeCell ref="H93:L93"/>
    <mergeCell ref="A96:L96"/>
    <mergeCell ref="A97:D97"/>
    <mergeCell ref="E97:L97"/>
    <mergeCell ref="A98:D98"/>
    <mergeCell ref="E98:L98"/>
    <mergeCell ref="A99:D99"/>
    <mergeCell ref="E99:L99"/>
    <mergeCell ref="A100:D100"/>
    <mergeCell ref="E100:L100"/>
    <mergeCell ref="A101:D101"/>
    <mergeCell ref="E101:L101"/>
    <mergeCell ref="A102:D102"/>
    <mergeCell ref="E102:L102"/>
    <mergeCell ref="A105:L105"/>
    <mergeCell ref="A106:L106"/>
    <mergeCell ref="A107:L107"/>
    <mergeCell ref="A108:L108"/>
    <mergeCell ref="A109:L109"/>
    <mergeCell ref="A110:L110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&amp;LJob Order  ·  facilio.com/templates/job-order/&amp;RPage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7" t="s">
        <v>0</v>
      </c>
    </row>
    <row r="4" customFormat="false" ht="15" hidden="false" customHeight="false" outlineLevel="0" collapsed="false">
      <c r="B4" s="18" t="s">
        <v>86</v>
      </c>
    </row>
    <row r="5" customFormat="false" ht="15" hidden="false" customHeight="true" outlineLevel="0" collapsed="false">
      <c r="B5" s="19" t="s">
        <v>87</v>
      </c>
      <c r="C5" s="19"/>
      <c r="D5" s="19"/>
      <c r="E5" s="19"/>
      <c r="F5" s="19"/>
      <c r="G5" s="19"/>
      <c r="H5" s="19"/>
    </row>
    <row r="6" customFormat="false" ht="27.75" hidden="false" customHeight="true" outlineLevel="0" collapsed="false">
      <c r="B6" s="19" t="s">
        <v>88</v>
      </c>
      <c r="C6" s="19"/>
      <c r="D6" s="19"/>
      <c r="E6" s="19"/>
      <c r="F6" s="19"/>
      <c r="G6" s="19"/>
      <c r="H6" s="19"/>
    </row>
    <row r="7" customFormat="false" ht="15" hidden="false" customHeight="true" outlineLevel="0" collapsed="false">
      <c r="B7" s="19" t="s">
        <v>89</v>
      </c>
      <c r="C7" s="19"/>
      <c r="D7" s="19"/>
      <c r="E7" s="19"/>
      <c r="F7" s="19"/>
      <c r="G7" s="19"/>
      <c r="H7" s="19"/>
    </row>
    <row r="8" customFormat="false" ht="27.75" hidden="false" customHeight="true" outlineLevel="0" collapsed="false">
      <c r="B8" s="19" t="s">
        <v>90</v>
      </c>
      <c r="C8" s="19"/>
      <c r="D8" s="19"/>
      <c r="E8" s="19"/>
      <c r="F8" s="19"/>
      <c r="G8" s="19"/>
      <c r="H8" s="19"/>
    </row>
    <row r="9" customFormat="false" ht="15" hidden="false" customHeight="true" outlineLevel="0" collapsed="false">
      <c r="B9" s="19" t="s">
        <v>91</v>
      </c>
      <c r="C9" s="19"/>
      <c r="D9" s="19"/>
      <c r="E9" s="19"/>
      <c r="F9" s="19"/>
      <c r="G9" s="19"/>
      <c r="H9" s="19"/>
    </row>
    <row r="10" customFormat="false" ht="15" hidden="false" customHeight="true" outlineLevel="0" collapsed="false">
      <c r="B10" s="19" t="s">
        <v>92</v>
      </c>
      <c r="C10" s="19"/>
      <c r="D10" s="19"/>
      <c r="E10" s="19"/>
      <c r="F10" s="19"/>
      <c r="G10" s="19"/>
      <c r="H10" s="19"/>
    </row>
    <row r="11" customFormat="false" ht="15" hidden="false" customHeight="true" outlineLevel="0" collapsed="false">
      <c r="B11" s="19" t="s">
        <v>93</v>
      </c>
      <c r="C11" s="19"/>
      <c r="D11" s="19"/>
      <c r="E11" s="19"/>
      <c r="F11" s="19"/>
      <c r="G11" s="19"/>
      <c r="H11" s="19"/>
    </row>
    <row r="13" customFormat="false" ht="15" hidden="false" customHeight="false" outlineLevel="0" collapsed="false">
      <c r="B13" s="18" t="s">
        <v>94</v>
      </c>
    </row>
    <row r="14" customFormat="false" ht="18" hidden="false" customHeight="true" outlineLevel="0" collapsed="false">
      <c r="B14" s="20" t="s">
        <v>95</v>
      </c>
      <c r="C14" s="19" t="s">
        <v>96</v>
      </c>
      <c r="D14" s="19"/>
      <c r="E14" s="19"/>
      <c r="F14" s="19"/>
      <c r="G14" s="19"/>
      <c r="H14" s="19"/>
    </row>
    <row r="15" customFormat="false" ht="18" hidden="false" customHeight="true" outlineLevel="0" collapsed="false">
      <c r="B15" s="21" t="s">
        <v>97</v>
      </c>
      <c r="C15" s="19" t="s">
        <v>98</v>
      </c>
      <c r="D15" s="19"/>
      <c r="E15" s="19"/>
      <c r="F15" s="19"/>
      <c r="G15" s="19"/>
      <c r="H15" s="19"/>
    </row>
    <row r="16" customFormat="false" ht="18" hidden="false" customHeight="true" outlineLevel="0" collapsed="false">
      <c r="B16" s="22" t="s">
        <v>99</v>
      </c>
      <c r="C16" s="19" t="s">
        <v>100</v>
      </c>
      <c r="D16" s="19"/>
      <c r="E16" s="19"/>
      <c r="F16" s="19"/>
      <c r="G16" s="19"/>
      <c r="H16" s="19"/>
    </row>
    <row r="19" customFormat="false" ht="25.5" hidden="false" customHeight="true" outlineLevel="0" collapsed="false">
      <c r="B19" s="2" t="s">
        <v>101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N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7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6" min="5" style="0" width="17"/>
    <col collapsed="false" customWidth="true" hidden="false" outlineLevel="0" max="8" min="7" style="0" width="20"/>
    <col collapsed="false" customWidth="true" hidden="false" outlineLevel="0" max="9" min="9" style="0" width="19"/>
    <col collapsed="false" customWidth="true" hidden="false" outlineLevel="0" max="10" min="10" style="0" width="17"/>
    <col collapsed="false" customWidth="true" hidden="false" outlineLevel="0" max="11" min="11" style="0" width="20"/>
    <col collapsed="false" customWidth="true" hidden="false" outlineLevel="0" max="12" min="12" style="0" width="17"/>
    <col collapsed="false" customWidth="true" hidden="false" outlineLevel="0" max="13" min="13" style="0" width="14"/>
    <col collapsed="false" customWidth="true" hidden="false" outlineLevel="0" max="14" min="14" style="0" width="12"/>
  </cols>
  <sheetData>
    <row r="2" customFormat="false" ht="27.75" hidden="false" customHeight="true" outlineLevel="0" collapsed="false">
      <c r="A2" s="7" t="s">
        <v>102</v>
      </c>
      <c r="B2" s="7" t="s">
        <v>5</v>
      </c>
      <c r="C2" s="7" t="s">
        <v>103</v>
      </c>
      <c r="D2" s="7" t="s">
        <v>104</v>
      </c>
      <c r="E2" s="7" t="s">
        <v>8</v>
      </c>
      <c r="F2" s="7" t="s">
        <v>22</v>
      </c>
      <c r="G2" s="7" t="s">
        <v>74</v>
      </c>
      <c r="H2" s="7" t="s">
        <v>105</v>
      </c>
      <c r="I2" s="7" t="s">
        <v>106</v>
      </c>
      <c r="J2" s="7" t="s">
        <v>107</v>
      </c>
      <c r="K2" s="7" t="s">
        <v>73</v>
      </c>
      <c r="L2" s="7" t="s">
        <v>75</v>
      </c>
      <c r="M2" s="7" t="s">
        <v>76</v>
      </c>
      <c r="N2" s="7" t="s">
        <v>108</v>
      </c>
    </row>
    <row r="3" customFormat="false" ht="29.85" hidden="false" customHeight="false" outlineLevel="0" collapsed="false">
      <c r="A3" s="8" t="s">
        <v>109</v>
      </c>
      <c r="B3" s="8" t="s">
        <v>57</v>
      </c>
      <c r="C3" s="8" t="s">
        <v>53</v>
      </c>
      <c r="D3" s="8" t="s">
        <v>110</v>
      </c>
      <c r="E3" s="8" t="s">
        <v>111</v>
      </c>
      <c r="F3" s="8" t="s">
        <v>112</v>
      </c>
      <c r="G3" s="9" t="n">
        <v>489.6</v>
      </c>
      <c r="H3" s="8" t="s">
        <v>113</v>
      </c>
      <c r="I3" s="8" t="s">
        <v>114</v>
      </c>
      <c r="J3" s="8" t="s">
        <v>115</v>
      </c>
      <c r="K3" s="8" t="s">
        <v>116</v>
      </c>
      <c r="L3" s="9" t="n">
        <v>489.6</v>
      </c>
      <c r="M3" s="9" t="n">
        <v>0</v>
      </c>
      <c r="N3" s="8" t="s">
        <v>117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12"/>
      <c r="H4" s="6"/>
      <c r="I4" s="6"/>
      <c r="J4" s="6"/>
      <c r="K4" s="6"/>
      <c r="L4" s="12"/>
      <c r="M4" s="12"/>
      <c r="N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12"/>
      <c r="H5" s="6"/>
      <c r="I5" s="6"/>
      <c r="J5" s="6"/>
      <c r="K5" s="6"/>
      <c r="L5" s="12"/>
      <c r="M5" s="12"/>
      <c r="N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12"/>
      <c r="H6" s="6"/>
      <c r="I6" s="6"/>
      <c r="J6" s="6"/>
      <c r="K6" s="6"/>
      <c r="L6" s="12"/>
      <c r="M6" s="12"/>
      <c r="N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12"/>
      <c r="H7" s="6"/>
      <c r="I7" s="6"/>
      <c r="J7" s="6"/>
      <c r="K7" s="6"/>
      <c r="L7" s="12"/>
      <c r="M7" s="12"/>
      <c r="N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12"/>
      <c r="H8" s="6"/>
      <c r="I8" s="6"/>
      <c r="J8" s="6"/>
      <c r="K8" s="6"/>
      <c r="L8" s="12"/>
      <c r="M8" s="12"/>
      <c r="N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12"/>
      <c r="H9" s="6"/>
      <c r="I9" s="6"/>
      <c r="J9" s="6"/>
      <c r="K9" s="6"/>
      <c r="L9" s="12"/>
      <c r="M9" s="12"/>
      <c r="N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12"/>
      <c r="H10" s="6"/>
      <c r="I10" s="6"/>
      <c r="J10" s="6"/>
      <c r="K10" s="6"/>
      <c r="L10" s="12"/>
      <c r="M10" s="12"/>
      <c r="N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12"/>
      <c r="H11" s="6"/>
      <c r="I11" s="6"/>
      <c r="J11" s="6"/>
      <c r="K11" s="6"/>
      <c r="L11" s="12"/>
      <c r="M11" s="12"/>
      <c r="N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12"/>
      <c r="H12" s="6"/>
      <c r="I12" s="6"/>
      <c r="J12" s="6"/>
      <c r="K12" s="6"/>
      <c r="L12" s="12"/>
      <c r="M12" s="12"/>
      <c r="N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12"/>
      <c r="H13" s="6"/>
      <c r="I13" s="6"/>
      <c r="J13" s="6"/>
      <c r="K13" s="6"/>
      <c r="L13" s="12"/>
      <c r="M13" s="12"/>
      <c r="N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12"/>
      <c r="H14" s="6"/>
      <c r="I14" s="6"/>
      <c r="J14" s="6"/>
      <c r="K14" s="6"/>
      <c r="L14" s="12"/>
      <c r="M14" s="12"/>
      <c r="N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12"/>
      <c r="H15" s="6"/>
      <c r="I15" s="6"/>
      <c r="J15" s="6"/>
      <c r="K15" s="6"/>
      <c r="L15" s="12"/>
      <c r="M15" s="12"/>
      <c r="N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12"/>
      <c r="H16" s="6"/>
      <c r="I16" s="6"/>
      <c r="J16" s="6"/>
      <c r="K16" s="6"/>
      <c r="L16" s="12"/>
      <c r="M16" s="12"/>
      <c r="N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12"/>
      <c r="H17" s="6"/>
      <c r="I17" s="6"/>
      <c r="J17" s="6"/>
      <c r="K17" s="6"/>
      <c r="L17" s="12"/>
      <c r="M17" s="12"/>
      <c r="N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12"/>
      <c r="H18" s="6"/>
      <c r="I18" s="6"/>
      <c r="J18" s="6"/>
      <c r="K18" s="6"/>
      <c r="L18" s="12"/>
      <c r="M18" s="12"/>
      <c r="N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12"/>
      <c r="H19" s="6"/>
      <c r="I19" s="6"/>
      <c r="J19" s="6"/>
      <c r="K19" s="6"/>
      <c r="L19" s="12"/>
      <c r="M19" s="12"/>
      <c r="N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12"/>
      <c r="H20" s="6"/>
      <c r="I20" s="6"/>
      <c r="J20" s="6"/>
      <c r="K20" s="6"/>
      <c r="L20" s="12"/>
      <c r="M20" s="12"/>
      <c r="N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12"/>
      <c r="H21" s="6"/>
      <c r="I21" s="6"/>
      <c r="J21" s="6"/>
      <c r="K21" s="6"/>
      <c r="L21" s="12"/>
      <c r="M21" s="12"/>
      <c r="N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12"/>
      <c r="H22" s="6"/>
      <c r="I22" s="6"/>
      <c r="J22" s="6"/>
      <c r="K22" s="6"/>
      <c r="L22" s="12"/>
      <c r="M22" s="12"/>
      <c r="N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12"/>
      <c r="H23" s="6"/>
      <c r="I23" s="6"/>
      <c r="J23" s="6"/>
      <c r="K23" s="6"/>
      <c r="L23" s="12"/>
      <c r="M23" s="12"/>
      <c r="N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12"/>
      <c r="H24" s="6"/>
      <c r="I24" s="6"/>
      <c r="J24" s="6"/>
      <c r="K24" s="6"/>
      <c r="L24" s="12"/>
      <c r="M24" s="12"/>
      <c r="N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12"/>
      <c r="H25" s="6"/>
      <c r="I25" s="6"/>
      <c r="J25" s="6"/>
      <c r="K25" s="6"/>
      <c r="L25" s="12"/>
      <c r="M25" s="12"/>
      <c r="N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12"/>
      <c r="H26" s="6"/>
      <c r="I26" s="6"/>
      <c r="J26" s="6"/>
      <c r="K26" s="6"/>
      <c r="L26" s="12"/>
      <c r="M26" s="12"/>
      <c r="N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12"/>
      <c r="H27" s="6"/>
      <c r="I27" s="6"/>
      <c r="J27" s="6"/>
      <c r="K27" s="6"/>
      <c r="L27" s="12"/>
      <c r="M27" s="12"/>
      <c r="N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12"/>
      <c r="H28" s="6"/>
      <c r="I28" s="6"/>
      <c r="J28" s="6"/>
      <c r="K28" s="6"/>
      <c r="L28" s="12"/>
      <c r="M28" s="12"/>
      <c r="N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12"/>
      <c r="H29" s="6"/>
      <c r="I29" s="6"/>
      <c r="J29" s="6"/>
      <c r="K29" s="6"/>
      <c r="L29" s="12"/>
      <c r="M29" s="12"/>
      <c r="N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12"/>
      <c r="H30" s="6"/>
      <c r="I30" s="6"/>
      <c r="J30" s="6"/>
      <c r="K30" s="6"/>
      <c r="L30" s="12"/>
      <c r="M30" s="12"/>
      <c r="N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12"/>
      <c r="H31" s="6"/>
      <c r="I31" s="6"/>
      <c r="J31" s="6"/>
      <c r="K31" s="6"/>
      <c r="L31" s="12"/>
      <c r="M31" s="12"/>
      <c r="N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12"/>
      <c r="H32" s="6"/>
      <c r="I32" s="6"/>
      <c r="J32" s="6"/>
      <c r="K32" s="6"/>
      <c r="L32" s="12"/>
      <c r="M32" s="12"/>
      <c r="N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12"/>
      <c r="H33" s="6"/>
      <c r="I33" s="6"/>
      <c r="J33" s="6"/>
      <c r="K33" s="6"/>
      <c r="L33" s="12"/>
      <c r="M33" s="12"/>
      <c r="N33" s="6"/>
    </row>
    <row r="34" customFormat="false" ht="15" hidden="false" customHeight="false" outlineLevel="0" collapsed="false">
      <c r="A34" s="23" t="s">
        <v>118</v>
      </c>
      <c r="B34" s="23"/>
      <c r="C34" s="23"/>
      <c r="D34" s="23"/>
      <c r="E34" s="23"/>
      <c r="F34" s="23"/>
      <c r="G34" s="24" t="n">
        <f aca="false">SUM(G4:G33)</f>
        <v>0</v>
      </c>
      <c r="H34" s="23"/>
      <c r="I34" s="23"/>
      <c r="J34" s="23"/>
      <c r="K34" s="23"/>
      <c r="L34" s="24" t="n">
        <f aca="false">SUM(L4:L33)</f>
        <v>0</v>
      </c>
      <c r="M34" s="24" t="n">
        <f aca="false">SUM(M4:M33)</f>
        <v>0</v>
      </c>
      <c r="N34" s="23"/>
    </row>
    <row r="36" customFormat="false" ht="25.35" hidden="false" customHeight="true" outlineLevel="0" collapsed="false">
      <c r="A36" s="2" t="s">
        <v>119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2026-08-20T18:59:51Z</dcterms:created>
  <dc:creator>openpyxl</dc:creator>
  <dc:description/>
  <dc:language>en-US</dc:language>
  <cp:lastModifiedBy/>
  <dcterms:modified xsi:type="dcterms:W3CDTF">2026-08-20T18:59:51Z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