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VAC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'HVAC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<sst xmlns="http://schemas.openxmlformats.org/spreadsheetml/2006/main" count="196" uniqueCount="167">
  <si>
    <t xml:space="preserve">HVAC Work Order</t>
  </si>
  <si>
    <t xml:space="preserve">Record an HVAC service call with the readings that prove the fix, and the refrigerant handling the law requires you to keep.</t>
  </si>
  <si>
    <t xml:space="preserve">✦  Part A — The call and the unit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</si>
  <si>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</si>
  <si>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HVAC-2026-0412</t>
    </r>
  </si>
  <si>
    <t xml:space="preserve">Date and time logged</t>
  </si>
  <si>
    <t xml:space="preserve">Logged by</t>
  </si>
  <si>
    <r>
      <rPr>
        <sz val="10"/>
        <color rgb="FF404A57"/>
        <rFont val="Poppins"/>
        <family val="0"/>
        <charset val="1"/>
      </rPr>
      <t xml:space="preserve">Priority
</t>
    </r>
    <r>
      <rPr>
        <i val="true"/>
        <sz val="8"/>
        <color rgb="FF6F839E"/>
        <rFont val="Poppins"/>
        <family val="0"/>
        <charset val="1"/>
      </rPr>
      <t xml:space="preserve">No cooling or heating / Comfort complaint / Routine / Scheduled</t>
    </r>
  </si>
  <si>
    <t xml:space="preserve">Building and floor</t>
  </si>
  <si>
    <t xml:space="preserve">Area or zone served</t>
  </si>
  <si>
    <t xml:space="preserve">Reported by and contact</t>
  </si>
  <si>
    <t xml:space="preserve">Response due by</t>
  </si>
  <si>
    <t xml:space="preserve">2. Unit identification</t>
  </si>
  <si>
    <t xml:space="preserve">Asset ID</t>
  </si>
  <si>
    <r>
      <rPr>
        <sz val="10"/>
        <color rgb="FF404A57"/>
        <rFont val="Poppins"/>
        <family val="0"/>
        <charset val="1"/>
      </rPr>
      <t xml:space="preserve">Unit type
</t>
    </r>
    <r>
      <rPr>
        <i val="true"/>
        <sz val="8"/>
        <color rgb="FF6F839E"/>
        <rFont val="Poppins"/>
        <family val="0"/>
        <charset val="1"/>
      </rPr>
      <t xml:space="preserve">RTU / Split / Chiller / AHU / FCU / VRF / Heat pump / Boiler</t>
    </r>
  </si>
  <si>
    <t xml:space="preserve">Make</t>
  </si>
  <si>
    <t xml:space="preserve">Model number</t>
  </si>
  <si>
    <t xml:space="preserve">Serial number</t>
  </si>
  <si>
    <r>
      <rPr>
        <sz val="10"/>
        <color rgb="FF404A57"/>
        <rFont val="Poppins"/>
        <family val="0"/>
        <charset val="1"/>
      </rPr>
      <t xml:space="preserve">Nominal capacity
</t>
    </r>
    <r>
      <rPr>
        <i val="true"/>
        <sz val="8"/>
        <color rgb="FF6F839E"/>
        <rFont val="Poppins"/>
        <family val="0"/>
        <charset val="1"/>
      </rPr>
      <t xml:space="preserve">e.g. 7.5 tons / 26 kW</t>
    </r>
  </si>
  <si>
    <r>
      <rPr>
        <sz val="10"/>
        <color rgb="FF404A57"/>
        <rFont val="Poppins"/>
        <family val="0"/>
        <charset val="1"/>
      </rPr>
      <t xml:space="preserve">Location on site
</t>
    </r>
    <r>
      <rPr>
        <i val="true"/>
        <sz val="8"/>
        <color rgb="FF6F839E"/>
        <rFont val="Poppins"/>
        <family val="0"/>
        <charset val="1"/>
      </rPr>
      <t xml:space="preserve">Roof, plant room, ceiling void — say how to reach it</t>
    </r>
  </si>
  <si>
    <r>
      <rPr>
        <sz val="10"/>
        <color rgb="FF404A57"/>
        <rFont val="Poppins"/>
        <family val="0"/>
        <charset val="1"/>
      </rPr>
      <t xml:space="preserve">Refrigerant type
</t>
    </r>
    <r>
      <rPr>
        <i val="true"/>
        <sz val="8"/>
        <color rgb="FF6F839E"/>
        <rFont val="Poppins"/>
        <family val="0"/>
        <charset val="1"/>
      </rPr>
      <t xml:space="preserve">R-410A / R-32 / R-134a / R-454B / Other</t>
    </r>
  </si>
  <si>
    <t xml:space="preserve">Factory charge on nameplate</t>
  </si>
  <si>
    <t xml:space="preserve">Year installed</t>
  </si>
  <si>
    <t xml:space="preserve">3. Complaint and initial condition</t>
  </si>
  <si>
    <t xml:space="preserve">Reported symptom, in the caller's words</t>
  </si>
  <si>
    <t xml:space="preserve">Space temperature on arrival</t>
  </si>
  <si>
    <t xml:space="preserve">Setpoint</t>
  </si>
  <si>
    <r>
      <rPr>
        <sz val="10"/>
        <color rgb="FF404A57"/>
        <rFont val="Poppins"/>
        <family val="0"/>
        <charset val="1"/>
      </rPr>
      <t xml:space="preserve">Unit running on arrival
</t>
    </r>
    <r>
      <rPr>
        <i val="true"/>
        <sz val="8"/>
        <color rgb="FF6F839E"/>
        <rFont val="Poppins"/>
        <family val="0"/>
        <charset val="1"/>
      </rPr>
      <t xml:space="preserve">Yes / No / Short cycling / Locked out</t>
    </r>
  </si>
  <si>
    <t xml:space="preserve">Fault code displayed</t>
  </si>
  <si>
    <r>
      <rPr>
        <sz val="10"/>
        <color rgb="FF404A57"/>
        <rFont val="Poppins"/>
        <family val="0"/>
        <charset val="1"/>
      </rPr>
      <t xml:space="preserve">Occupancy affected
</t>
    </r>
    <r>
      <rPr>
        <i val="true"/>
        <sz val="8"/>
        <color rgb="FF6F839E"/>
        <rFont val="Poppins"/>
        <family val="0"/>
        <charset val="1"/>
      </rPr>
      <t xml:space="preserve">Yes / No — how many people or which rooms</t>
    </r>
  </si>
  <si>
    <t xml:space="preserve">✦  Part B — Readings that prove the fix</t>
  </si>
  <si>
    <t xml:space="preserve">4. Operating readings, as found and as left</t>
  </si>
  <si>
    <t xml:space="preserve">Reading</t>
  </si>
  <si>
    <t xml:space="preserve">Unit</t>
  </si>
  <si>
    <t xml:space="preserve">As found</t>
  </si>
  <si>
    <t xml:space="preserve">As left</t>
  </si>
  <si>
    <t xml:space="preserve">Spec or expected</t>
  </si>
  <si>
    <t xml:space="preserve">Suction pressure</t>
  </si>
  <si>
    <t xml:space="preserve">psig</t>
  </si>
  <si>
    <t xml:space="preserve">98</t>
  </si>
  <si>
    <t xml:space="preserve">118</t>
  </si>
  <si>
    <t xml:space="preserve">118–124</t>
  </si>
  <si>
    <t xml:space="preserve">Discharge pressure</t>
  </si>
  <si>
    <t xml:space="preserve">Suction line temp</t>
  </si>
  <si>
    <t xml:space="preserve">Liquid line temp</t>
  </si>
  <si>
    <t xml:space="preserve">Superheat</t>
  </si>
  <si>
    <t xml:space="preserve">Subcooling</t>
  </si>
  <si>
    <t xml:space="preserve">Supply air temp</t>
  </si>
  <si>
    <t xml:space="preserve">Return air temp</t>
  </si>
  <si>
    <t xml:space="preserve">Temperature split</t>
  </si>
  <si>
    <t xml:space="preserve">Compressor amps</t>
  </si>
  <si>
    <t xml:space="preserve">Condenser fan amps</t>
  </si>
  <si>
    <t xml:space="preserve">Blower motor amps</t>
  </si>
  <si>
    <t xml:space="preserve">External static pressure</t>
  </si>
  <si>
    <t xml:space="preserve">✦  As found and as left in the same row is the whole point. A single set of readings tells the customer nothing about what you changed.</t>
  </si>
  <si>
    <t xml:space="preserve">5. Component checks</t>
  </si>
  <si>
    <t xml:space="preserve">Check</t>
  </si>
  <si>
    <t xml:space="preserve">Done</t>
  </si>
  <si>
    <t xml:space="preserve">Condition or reading</t>
  </si>
  <si>
    <t xml:space="preserve">Action taken</t>
  </si>
  <si>
    <t xml:space="preserve">Date</t>
  </si>
  <si>
    <t xml:space="preserve">Air filter — size and condition</t>
  </si>
  <si>
    <t xml:space="preserve">☐</t>
  </si>
  <si>
    <t xml:space="preserve">Evaporator coil cleanliness</t>
  </si>
  <si>
    <t xml:space="preserve">Condenser coil cleanliness</t>
  </si>
  <si>
    <t xml:space="preserve">Condensate pan and drain clear</t>
  </si>
  <si>
    <t xml:space="preserve">Belt tension and wear</t>
  </si>
  <si>
    <t xml:space="preserve">Blower wheel clean</t>
  </si>
  <si>
    <t xml:space="preserve">Contactor and relays</t>
  </si>
  <si>
    <t xml:space="preserve">Capacitor microfarads vs rated</t>
  </si>
  <si>
    <t xml:space="preserve">Electrical connections tight</t>
  </si>
  <si>
    <t xml:space="preserve">Thermostat calibration and schedule</t>
  </si>
  <si>
    <t xml:space="preserve">Economiser damper operation</t>
  </si>
  <si>
    <t xml:space="preserve">Safety controls and limits</t>
  </si>
  <si>
    <t xml:space="preserve">Insulation and line-set condition</t>
  </si>
  <si>
    <t xml:space="preserve">✦  Filter size belongs in this table, not in someone's memory. It is the single most requested detail on a return visit.</t>
  </si>
  <si>
    <t xml:space="preserve">✦  Part C — Refrigerant, parts and labour</t>
  </si>
  <si>
    <t xml:space="preserve">6. Refrigerant handling record</t>
  </si>
  <si>
    <t xml:space="preserve">Refrigerant</t>
  </si>
  <si>
    <t xml:space="preserve">Recovered (lb/kg)</t>
  </si>
  <si>
    <t xml:space="preserve">Added (lb/kg)</t>
  </si>
  <si>
    <t xml:space="preserve">Cylinder ID</t>
  </si>
  <si>
    <t xml:space="preserve">Leak test method</t>
  </si>
  <si>
    <t xml:space="preserve">Result</t>
  </si>
  <si>
    <t xml:space="preserve">18/09/2026</t>
  </si>
  <si>
    <t xml:space="preserve">R-410A</t>
  </si>
  <si>
    <t xml:space="preserve">CYL-7741</t>
  </si>
  <si>
    <t xml:space="preserve">Electronic detector</t>
  </si>
  <si>
    <t xml:space="preserve">No leak found</t>
  </si>
  <si>
    <t xml:space="preserve">Net refrigerant added</t>
  </si>
  <si>
    <t xml:space="preserve">✦  Required record, not a nicety. Every charge and recovery is logged against the unit and the cylinder it came from.</t>
  </si>
  <si>
    <t xml:space="preserve">7. Parts fitted</t>
  </si>
  <si>
    <t xml:space="preserve">Part number</t>
  </si>
  <si>
    <t xml:space="preserve">Description</t>
  </si>
  <si>
    <t xml:space="preserve">Qty</t>
  </si>
  <si>
    <t xml:space="preserve">Unit price</t>
  </si>
  <si>
    <t xml:space="preserve">Line total</t>
  </si>
  <si>
    <t xml:space="preserve">Charge to</t>
  </si>
  <si>
    <t xml:space="preserve">CAP-45-370</t>
  </si>
  <si>
    <t xml:space="preserve">Run capacitor 45µF 370V</t>
  </si>
  <si>
    <t xml:space="preserve">Billable</t>
  </si>
  <si>
    <t xml:space="preserve">Parts total</t>
  </si>
  <si>
    <t xml:space="preserve">8. Labour</t>
  </si>
  <si>
    <t xml:space="preserve">Technician</t>
  </si>
  <si>
    <t xml:space="preserve">Licence no.</t>
  </si>
  <si>
    <t xml:space="preserve">Hours</t>
  </si>
  <si>
    <t xml:space="preserve">Rate</t>
  </si>
  <si>
    <t xml:space="preserve">D. Osei</t>
  </si>
  <si>
    <t xml:space="preserve">EPA608-II-4471</t>
  </si>
  <si>
    <t xml:space="preserve">Labour total</t>
  </si>
  <si>
    <t xml:space="preserve">9. Visit total</t>
  </si>
  <si>
    <t xml:space="preserve">Refrigerant charge</t>
  </si>
  <si>
    <t xml:space="preserve">Subtotal</t>
  </si>
  <si>
    <r>
      <rPr>
        <sz val="10"/>
        <color rgb="FF404A57"/>
        <rFont val="Poppins"/>
        <family val="0"/>
        <charset val="1"/>
      </rPr>
      <t xml:space="preserve">Tax / VAT rate (%)
</t>
    </r>
    <r>
      <rPr>
        <i val="true"/>
        <sz val="8"/>
        <color rgb="FF6F839E"/>
        <rFont val="Poppins"/>
        <family val="0"/>
        <charset val="1"/>
      </rPr>
      <t xml:space="preserve">e.g. 20</t>
    </r>
  </si>
  <si>
    <t xml:space="preserve">Tax / VAT</t>
  </si>
  <si>
    <t xml:space="preserve">Total for this visit</t>
  </si>
  <si>
    <t xml:space="preserve">✦  Part D — Outcome</t>
  </si>
  <si>
    <t xml:space="preserve">10. Resolution</t>
  </si>
  <si>
    <t xml:space="preserve">Fault found</t>
  </si>
  <si>
    <t xml:space="preserve">Root cause</t>
  </si>
  <si>
    <t xml:space="preserve">Work carried out</t>
  </si>
  <si>
    <r>
      <rPr>
        <sz val="10"/>
        <color rgb="FF404A57"/>
        <rFont val="Poppins"/>
        <family val="0"/>
        <charset val="1"/>
      </rPr>
      <t xml:space="preserve">Unit left
</t>
    </r>
    <r>
      <rPr>
        <i val="true"/>
        <sz val="8"/>
        <color rgb="FF6F839E"/>
        <rFont val="Poppins"/>
        <family val="0"/>
        <charset val="1"/>
      </rPr>
      <t xml:space="preserve">Fully operational / Operational with limitations / Out of service</t>
    </r>
  </si>
  <si>
    <r>
      <rPr>
        <sz val="10"/>
        <color rgb="FF404A57"/>
        <rFont val="Poppins"/>
        <family val="0"/>
        <charset val="1"/>
      </rPr>
      <t xml:space="preserve">Repair type
</t>
    </r>
    <r>
      <rPr>
        <i val="true"/>
        <sz val="8"/>
        <color rgb="FF6F839E"/>
        <rFont val="Poppins"/>
        <family val="0"/>
        <charset val="1"/>
      </rPr>
      <t xml:space="preserve">Permanent / Temporary — return required</t>
    </r>
  </si>
  <si>
    <r>
      <rPr>
        <sz val="10"/>
        <color rgb="FF404A57"/>
        <rFont val="Poppins"/>
        <family val="0"/>
        <charset val="1"/>
      </rPr>
      <t xml:space="preserve">Recommendation
</t>
    </r>
    <r>
      <rPr>
        <i val="true"/>
        <sz val="8"/>
        <color rgb="FF6F839E"/>
        <rFont val="Poppins"/>
        <family val="0"/>
        <charset val="1"/>
      </rPr>
      <t xml:space="preserve">Repair again, replace, or change the service interval</t>
    </r>
  </si>
  <si>
    <t xml:space="preserve">Estimated remaining life</t>
  </si>
  <si>
    <r>
      <rPr>
        <sz val="10"/>
        <color rgb="FF404A57"/>
        <rFont val="Poppins"/>
        <family val="0"/>
        <charset val="1"/>
      </rPr>
      <t xml:space="preserve">Follow-up work order raised
</t>
    </r>
    <r>
      <rPr>
        <i val="true"/>
        <sz val="8"/>
        <color rgb="FF6F839E"/>
        <rFont val="Poppins"/>
        <family val="0"/>
        <charset val="1"/>
      </rPr>
      <t xml:space="preserve">Yes / No — reference</t>
    </r>
  </si>
  <si>
    <t xml:space="preserve">11. Sign-off</t>
  </si>
  <si>
    <t xml:space="preserve">Technician name</t>
  </si>
  <si>
    <t xml:space="preserve">EPA 608 or equivalent certification no.</t>
  </si>
  <si>
    <t xml:space="preserve">Signature</t>
  </si>
  <si>
    <t xml:space="preserve">Customer name and position</t>
  </si>
  <si>
    <t xml:space="preserve">Customer signature</t>
  </si>
  <si>
    <t xml:space="preserve">Date and time</t>
  </si>
  <si>
    <t xml:space="preserve">12. Notes</t>
  </si>
  <si>
    <t xml:space="preserve">How to use this file</t>
  </si>
  <si>
    <t xml:space="preserve">1.  Fill the white cells. Grey cells calculate themselves — do not type in them.</t>
  </si>
  <si>
    <t xml:space="preserve">2.  Take the as-found readings before you touch anything, and the as-left readings after. Both go in the same row.</t>
  </si>
  <si>
    <t xml:space="preserve">3.  Log every refrigerant recovery and charge against a cylinder ID. This is a legal record, not a convenience.</t>
  </si>
  <si>
    <t xml:space="preserve">4.  Parts and labour line totals compute from quantity and rate — leave the Line total column alone.</t>
  </si>
  <si>
    <t xml:space="preserve">5.  Enter the tax rate as a percentage: 20, not 0.20.</t>
  </si>
  <si>
    <t xml:space="preserve">6.  Use the Job Log tab if you run a rolling file rather than a document per call.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</si>
  <si>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</si>
  <si>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</si>
  <si>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</si>
  <si>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</si>
  <si>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</si>
  <si>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</si>
  <si>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</si>
  <si>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</si>
  <si>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</si>
  <si>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Building</t>
  </si>
  <si>
    <t xml:space="preserve">Unit type</t>
  </si>
  <si>
    <t xml:space="preserve">Symptom</t>
  </si>
  <si>
    <t xml:space="preserve">Refrig. added</t>
  </si>
  <si>
    <t xml:space="preserve">Parts</t>
  </si>
  <si>
    <t xml:space="preserve">Labour</t>
  </si>
  <si>
    <t xml:space="preserve">Total</t>
  </si>
  <si>
    <t xml:space="preserve">Left operational</t>
  </si>
  <si>
    <t xml:space="preserve">Follow-up</t>
  </si>
  <si>
    <t xml:space="preserve">HVAC-2026-0412</t>
  </si>
  <si>
    <t xml:space="preserve">Northgate House</t>
  </si>
  <si>
    <t xml:space="preserve">RTU-03</t>
  </si>
  <si>
    <t xml:space="preserve">RTU</t>
  </si>
  <si>
    <t xml:space="preserve">No cooling, 3rd floor</t>
  </si>
  <si>
    <t xml:space="preserve">Y</t>
  </si>
  <si>
    <t xml:space="preserve">N</t>
  </si>
  <si>
    <t xml:space="preserve">One row per HVAC call, for teams who keep a running file rather than a document per visit.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</si>
</sst>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sz val="16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42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21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21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20" customFormat="false" ht="19.5" hidden="false" customHeight="true" outlineLevel="0" collapsed="false">
      <c r="A20" s="4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customFormat="false" ht="21.75" hidden="false" customHeight="true" outlineLevel="0" collapsed="false">
      <c r="A21" s="5" t="s">
        <v>13</v>
      </c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</row>
    <row r="22" customFormat="false" ht="42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21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21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21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30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45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28" customFormat="false" ht="30.75" hidden="false" customHeight="true" outlineLevel="0" collapsed="false">
      <c r="A28" s="5" t="s">
        <v>20</v>
      </c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</row>
    <row r="29" customFormat="false" ht="21.75" hidden="false" customHeight="true" outlineLevel="0" collapsed="false">
      <c r="A29" s="5" t="s">
        <v>21</v>
      </c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</row>
    <row r="30" customFormat="false" ht="21.75" hidden="false" customHeight="true" outlineLevel="0" collapsed="false">
      <c r="A30" s="5" t="s">
        <v>22</v>
      </c>
      <c r="B30" s="5"/>
      <c r="C30" s="5"/>
      <c r="D30" s="5"/>
      <c r="E30" s="6"/>
      <c r="F30" s="6"/>
      <c r="G30" s="6"/>
      <c r="H30" s="6"/>
      <c r="I30" s="6"/>
      <c r="J30" s="6"/>
      <c r="K30" s="6"/>
      <c r="L30" s="6"/>
    </row>
    <row r="33" customFormat="false" ht="19.5" hidden="false" customHeight="true" outlineLevel="0" collapsed="false">
      <c r="A33" s="4" t="s">
        <v>23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Format="false" ht="45.75" hidden="false" customHeight="true" outlineLevel="0" collapsed="false">
      <c r="A34" s="5" t="s">
        <v>24</v>
      </c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</row>
    <row r="35" customFormat="false" ht="21.75" hidden="false" customHeight="true" outlineLevel="0" collapsed="false">
      <c r="A35" s="5" t="s">
        <v>25</v>
      </c>
      <c r="B35" s="5"/>
      <c r="C35" s="5"/>
      <c r="D35" s="5"/>
      <c r="E35" s="6"/>
      <c r="F35" s="6"/>
      <c r="G35" s="6"/>
      <c r="H35" s="6"/>
      <c r="I35" s="6"/>
      <c r="J35" s="6"/>
      <c r="K35" s="6"/>
      <c r="L35" s="6"/>
    </row>
    <row r="36" customFormat="false" ht="21.75" hidden="false" customHeight="true" outlineLevel="0" collapsed="false">
      <c r="A36" s="5" t="s">
        <v>26</v>
      </c>
      <c r="B36" s="5"/>
      <c r="C36" s="5"/>
      <c r="D36" s="5"/>
      <c r="E36" s="6"/>
      <c r="F36" s="6"/>
      <c r="G36" s="6"/>
      <c r="H36" s="6"/>
      <c r="I36" s="6"/>
      <c r="J36" s="6"/>
      <c r="K36" s="6"/>
      <c r="L36" s="6"/>
    </row>
    <row r="37" customFormat="false" ht="30.75" hidden="false" customHeight="true" outlineLevel="0" collapsed="false">
      <c r="A37" s="5" t="s">
        <v>27</v>
      </c>
      <c r="B37" s="5"/>
      <c r="C37" s="5"/>
      <c r="D37" s="5"/>
      <c r="E37" s="6"/>
      <c r="F37" s="6"/>
      <c r="G37" s="6"/>
      <c r="H37" s="6"/>
      <c r="I37" s="6"/>
      <c r="J37" s="6"/>
      <c r="K37" s="6"/>
      <c r="L37" s="6"/>
    </row>
    <row r="38" customFormat="false" ht="21.75" hidden="false" customHeight="true" outlineLevel="0" collapsed="false">
      <c r="A38" s="5" t="s">
        <v>28</v>
      </c>
      <c r="B38" s="5"/>
      <c r="C38" s="5"/>
      <c r="D38" s="5"/>
      <c r="E38" s="6"/>
      <c r="F38" s="6"/>
      <c r="G38" s="6"/>
      <c r="H38" s="6"/>
      <c r="I38" s="6"/>
      <c r="J38" s="6"/>
      <c r="K38" s="6"/>
      <c r="L38" s="6"/>
    </row>
    <row r="39" customFormat="false" ht="30.75" hidden="false" customHeight="true" outlineLevel="0" collapsed="false">
      <c r="A39" s="5" t="s">
        <v>29</v>
      </c>
      <c r="B39" s="5"/>
      <c r="C39" s="5"/>
      <c r="D39" s="5"/>
      <c r="E39" s="6"/>
      <c r="F39" s="6"/>
      <c r="G39" s="6"/>
      <c r="H39" s="6"/>
      <c r="I39" s="6"/>
      <c r="J39" s="6"/>
      <c r="K39" s="6"/>
      <c r="L39" s="6"/>
    </row>
    <row r="42" customFormat="false" ht="25.5" hidden="false" customHeight="true" outlineLevel="0" collapsed="false">
      <c r="A42" s="3" t="s">
        <v>30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5" customFormat="false" ht="19.5" hidden="false" customHeight="true" outlineLevel="0" collapsed="false">
      <c r="A45" s="4" t="s">
        <v>31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customFormat="false" ht="25.5" hidden="false" customHeight="true" outlineLevel="0" collapsed="false">
      <c r="A46" s="7" t="s">
        <v>32</v>
      </c>
      <c r="B46" s="7"/>
      <c r="C46" s="7"/>
      <c r="D46" s="7"/>
      <c r="E46" s="7" t="s">
        <v>33</v>
      </c>
      <c r="F46" s="7"/>
      <c r="G46" s="7" t="s">
        <v>34</v>
      </c>
      <c r="H46" s="7"/>
      <c r="I46" s="7" t="s">
        <v>35</v>
      </c>
      <c r="J46" s="7"/>
      <c r="K46" s="7" t="s">
        <v>36</v>
      </c>
      <c r="L46" s="7"/>
    </row>
    <row r="47" customFormat="false" ht="19.5" hidden="false" customHeight="true" outlineLevel="0" collapsed="false">
      <c r="A47" s="8" t="s">
        <v>37</v>
      </c>
      <c r="B47" s="8"/>
      <c r="C47" s="8"/>
      <c r="D47" s="8"/>
      <c r="E47" s="8" t="s">
        <v>38</v>
      </c>
      <c r="F47" s="8"/>
      <c r="G47" s="8" t="s">
        <v>39</v>
      </c>
      <c r="H47" s="8"/>
      <c r="I47" s="8" t="s">
        <v>40</v>
      </c>
      <c r="J47" s="8"/>
      <c r="K47" s="8" t="s">
        <v>41</v>
      </c>
      <c r="L47" s="8"/>
    </row>
    <row r="48" customFormat="false" ht="18" hidden="false" customHeight="true" outlineLevel="0" collapsed="false">
      <c r="A48" s="5" t="s">
        <v>37</v>
      </c>
      <c r="B48" s="5"/>
      <c r="C48" s="5"/>
      <c r="D48" s="5"/>
      <c r="E48" s="6"/>
      <c r="F48" s="6"/>
      <c r="G48" s="6"/>
      <c r="H48" s="6"/>
      <c r="I48" s="6"/>
      <c r="J48" s="6"/>
      <c r="K48" s="6"/>
      <c r="L48" s="6"/>
    </row>
    <row r="49" customFormat="false" ht="18" hidden="false" customHeight="true" outlineLevel="0" collapsed="false">
      <c r="A49" s="5" t="s">
        <v>42</v>
      </c>
      <c r="B49" s="5"/>
      <c r="C49" s="5"/>
      <c r="D49" s="5"/>
      <c r="E49" s="6"/>
      <c r="F49" s="6"/>
      <c r="G49" s="6"/>
      <c r="H49" s="6"/>
      <c r="I49" s="6"/>
      <c r="J49" s="6"/>
      <c r="K49" s="6"/>
      <c r="L49" s="6"/>
    </row>
    <row r="50" customFormat="false" ht="18" hidden="false" customHeight="true" outlineLevel="0" collapsed="false">
      <c r="A50" s="5" t="s">
        <v>43</v>
      </c>
      <c r="B50" s="5"/>
      <c r="C50" s="5"/>
      <c r="D50" s="5"/>
      <c r="E50" s="6"/>
      <c r="F50" s="6"/>
      <c r="G50" s="6"/>
      <c r="H50" s="6"/>
      <c r="I50" s="6"/>
      <c r="J50" s="6"/>
      <c r="K50" s="6"/>
      <c r="L50" s="6"/>
    </row>
    <row r="51" customFormat="false" ht="18" hidden="false" customHeight="true" outlineLevel="0" collapsed="false">
      <c r="A51" s="5" t="s">
        <v>44</v>
      </c>
      <c r="B51" s="5"/>
      <c r="C51" s="5"/>
      <c r="D51" s="5"/>
      <c r="E51" s="6"/>
      <c r="F51" s="6"/>
      <c r="G51" s="6"/>
      <c r="H51" s="6"/>
      <c r="I51" s="6"/>
      <c r="J51" s="6"/>
      <c r="K51" s="6"/>
      <c r="L51" s="6"/>
    </row>
    <row r="52" customFormat="false" ht="18" hidden="false" customHeight="true" outlineLevel="0" collapsed="false">
      <c r="A52" s="5" t="s">
        <v>45</v>
      </c>
      <c r="B52" s="5"/>
      <c r="C52" s="5"/>
      <c r="D52" s="5"/>
      <c r="E52" s="6"/>
      <c r="F52" s="6"/>
      <c r="G52" s="6"/>
      <c r="H52" s="6"/>
      <c r="I52" s="6"/>
      <c r="J52" s="6"/>
      <c r="K52" s="6"/>
      <c r="L52" s="6"/>
    </row>
    <row r="53" customFormat="false" ht="18" hidden="false" customHeight="true" outlineLevel="0" collapsed="false">
      <c r="A53" s="5" t="s">
        <v>46</v>
      </c>
      <c r="B53" s="5"/>
      <c r="C53" s="5"/>
      <c r="D53" s="5"/>
      <c r="E53" s="6"/>
      <c r="F53" s="6"/>
      <c r="G53" s="6"/>
      <c r="H53" s="6"/>
      <c r="I53" s="6"/>
      <c r="J53" s="6"/>
      <c r="K53" s="6"/>
      <c r="L53" s="6"/>
    </row>
    <row r="54" customFormat="false" ht="18" hidden="false" customHeight="true" outlineLevel="0" collapsed="false">
      <c r="A54" s="5" t="s">
        <v>47</v>
      </c>
      <c r="B54" s="5"/>
      <c r="C54" s="5"/>
      <c r="D54" s="5"/>
      <c r="E54" s="6"/>
      <c r="F54" s="6"/>
      <c r="G54" s="6"/>
      <c r="H54" s="6"/>
      <c r="I54" s="6"/>
      <c r="J54" s="6"/>
      <c r="K54" s="6"/>
      <c r="L54" s="6"/>
    </row>
    <row r="55" customFormat="false" ht="18" hidden="false" customHeight="true" outlineLevel="0" collapsed="false">
      <c r="A55" s="5" t="s">
        <v>48</v>
      </c>
      <c r="B55" s="5"/>
      <c r="C55" s="5"/>
      <c r="D55" s="5"/>
      <c r="E55" s="6"/>
      <c r="F55" s="6"/>
      <c r="G55" s="6"/>
      <c r="H55" s="6"/>
      <c r="I55" s="6"/>
      <c r="J55" s="6"/>
      <c r="K55" s="6"/>
      <c r="L55" s="6"/>
    </row>
    <row r="56" customFormat="false" ht="18" hidden="false" customHeight="true" outlineLevel="0" collapsed="false">
      <c r="A56" s="5" t="s">
        <v>49</v>
      </c>
      <c r="B56" s="5"/>
      <c r="C56" s="5"/>
      <c r="D56" s="5"/>
      <c r="E56" s="6"/>
      <c r="F56" s="6"/>
      <c r="G56" s="6"/>
      <c r="H56" s="6"/>
      <c r="I56" s="6"/>
      <c r="J56" s="6"/>
      <c r="K56" s="6"/>
      <c r="L56" s="6"/>
    </row>
    <row r="57" customFormat="false" ht="18" hidden="false" customHeight="true" outlineLevel="0" collapsed="false">
      <c r="A57" s="5" t="s">
        <v>50</v>
      </c>
      <c r="B57" s="5"/>
      <c r="C57" s="5"/>
      <c r="D57" s="5"/>
      <c r="E57" s="6"/>
      <c r="F57" s="6"/>
      <c r="G57" s="6"/>
      <c r="H57" s="6"/>
      <c r="I57" s="6"/>
      <c r="J57" s="6"/>
      <c r="K57" s="6"/>
      <c r="L57" s="6"/>
    </row>
    <row r="58" customFormat="false" ht="18" hidden="false" customHeight="true" outlineLevel="0" collapsed="false">
      <c r="A58" s="5" t="s">
        <v>51</v>
      </c>
      <c r="B58" s="5"/>
      <c r="C58" s="5"/>
      <c r="D58" s="5"/>
      <c r="E58" s="6"/>
      <c r="F58" s="6"/>
      <c r="G58" s="6"/>
      <c r="H58" s="6"/>
      <c r="I58" s="6"/>
      <c r="J58" s="6"/>
      <c r="K58" s="6"/>
      <c r="L58" s="6"/>
    </row>
    <row r="59" customFormat="false" ht="18" hidden="false" customHeight="true" outlineLevel="0" collapsed="false">
      <c r="A59" s="5" t="s">
        <v>52</v>
      </c>
      <c r="B59" s="5"/>
      <c r="C59" s="5"/>
      <c r="D59" s="5"/>
      <c r="E59" s="6"/>
      <c r="F59" s="6"/>
      <c r="G59" s="6"/>
      <c r="H59" s="6"/>
      <c r="I59" s="6"/>
      <c r="J59" s="6"/>
      <c r="K59" s="6"/>
      <c r="L59" s="6"/>
    </row>
    <row r="60" customFormat="false" ht="18" hidden="false" customHeight="true" outlineLevel="0" collapsed="false">
      <c r="A60" s="5" t="s">
        <v>53</v>
      </c>
      <c r="B60" s="5"/>
      <c r="C60" s="5"/>
      <c r="D60" s="5"/>
      <c r="E60" s="6"/>
      <c r="F60" s="6"/>
      <c r="G60" s="6"/>
      <c r="H60" s="6"/>
      <c r="I60" s="6"/>
      <c r="J60" s="6"/>
      <c r="K60" s="6"/>
      <c r="L60" s="6"/>
    </row>
    <row r="61" customFormat="false" ht="19.5" hidden="false" customHeight="true" outlineLevel="0" collapsed="false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customFormat="false" ht="19.5" hidden="false" customHeight="tru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customFormat="false" ht="19.5" hidden="false" customHeight="true" outlineLevel="0" collapsed="false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customFormat="false" ht="22.5" hidden="false" customHeight="true" outlineLevel="0" collapsed="false">
      <c r="A64" s="2" t="s">
        <v>54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7" customFormat="false" ht="19.5" hidden="false" customHeight="true" outlineLevel="0" collapsed="false">
      <c r="A67" s="4" t="s">
        <v>55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customFormat="false" ht="25.5" hidden="false" customHeight="true" outlineLevel="0" collapsed="false">
      <c r="A68" s="7" t="s">
        <v>56</v>
      </c>
      <c r="B68" s="7"/>
      <c r="C68" s="7"/>
      <c r="D68" s="7"/>
      <c r="E68" s="7"/>
      <c r="F68" s="7" t="s">
        <v>57</v>
      </c>
      <c r="G68" s="7" t="s">
        <v>58</v>
      </c>
      <c r="H68" s="7"/>
      <c r="I68" s="7" t="s">
        <v>59</v>
      </c>
      <c r="J68" s="7"/>
      <c r="K68" s="7" t="s">
        <v>60</v>
      </c>
      <c r="L68" s="7"/>
    </row>
    <row r="69" customFormat="false" ht="21.75" hidden="false" customHeight="true" outlineLevel="0" collapsed="false">
      <c r="A69" s="6" t="s">
        <v>61</v>
      </c>
      <c r="B69" s="6"/>
      <c r="C69" s="6"/>
      <c r="D69" s="6"/>
      <c r="E69" s="6"/>
      <c r="F69" s="9" t="s">
        <v>62</v>
      </c>
      <c r="G69" s="6"/>
      <c r="H69" s="6"/>
      <c r="I69" s="6"/>
      <c r="J69" s="6"/>
      <c r="K69" s="6"/>
      <c r="L69" s="6"/>
    </row>
    <row r="70" customFormat="false" ht="21.75" hidden="false" customHeight="true" outlineLevel="0" collapsed="false">
      <c r="A70" s="5" t="s">
        <v>63</v>
      </c>
      <c r="B70" s="5"/>
      <c r="C70" s="5"/>
      <c r="D70" s="5"/>
      <c r="E70" s="5"/>
      <c r="F70" s="10" t="s">
        <v>62</v>
      </c>
      <c r="G70" s="5"/>
      <c r="H70" s="5"/>
      <c r="I70" s="5"/>
      <c r="J70" s="5"/>
      <c r="K70" s="5"/>
      <c r="L70" s="5"/>
    </row>
    <row r="71" customFormat="false" ht="21.75" hidden="false" customHeight="true" outlineLevel="0" collapsed="false">
      <c r="A71" s="6" t="s">
        <v>64</v>
      </c>
      <c r="B71" s="6"/>
      <c r="C71" s="6"/>
      <c r="D71" s="6"/>
      <c r="E71" s="6"/>
      <c r="F71" s="9" t="s">
        <v>62</v>
      </c>
      <c r="G71" s="6"/>
      <c r="H71" s="6"/>
      <c r="I71" s="6"/>
      <c r="J71" s="6"/>
      <c r="K71" s="6"/>
      <c r="L71" s="6"/>
    </row>
    <row r="72" customFormat="false" ht="21.75" hidden="false" customHeight="true" outlineLevel="0" collapsed="false">
      <c r="A72" s="5" t="s">
        <v>65</v>
      </c>
      <c r="B72" s="5"/>
      <c r="C72" s="5"/>
      <c r="D72" s="5"/>
      <c r="E72" s="5"/>
      <c r="F72" s="10" t="s">
        <v>62</v>
      </c>
      <c r="G72" s="5"/>
      <c r="H72" s="5"/>
      <c r="I72" s="5"/>
      <c r="J72" s="5"/>
      <c r="K72" s="5"/>
      <c r="L72" s="5"/>
    </row>
    <row r="73" customFormat="false" ht="21.75" hidden="false" customHeight="true" outlineLevel="0" collapsed="false">
      <c r="A73" s="6" t="s">
        <v>66</v>
      </c>
      <c r="B73" s="6"/>
      <c r="C73" s="6"/>
      <c r="D73" s="6"/>
      <c r="E73" s="6"/>
      <c r="F73" s="9" t="s">
        <v>62</v>
      </c>
      <c r="G73" s="6"/>
      <c r="H73" s="6"/>
      <c r="I73" s="6"/>
      <c r="J73" s="6"/>
      <c r="K73" s="6"/>
      <c r="L73" s="6"/>
    </row>
    <row r="74" customFormat="false" ht="21.75" hidden="false" customHeight="true" outlineLevel="0" collapsed="false">
      <c r="A74" s="5" t="s">
        <v>67</v>
      </c>
      <c r="B74" s="5"/>
      <c r="C74" s="5"/>
      <c r="D74" s="5"/>
      <c r="E74" s="5"/>
      <c r="F74" s="10" t="s">
        <v>62</v>
      </c>
      <c r="G74" s="5"/>
      <c r="H74" s="5"/>
      <c r="I74" s="5"/>
      <c r="J74" s="5"/>
      <c r="K74" s="5"/>
      <c r="L74" s="5"/>
    </row>
    <row r="75" customFormat="false" ht="21.75" hidden="false" customHeight="true" outlineLevel="0" collapsed="false">
      <c r="A75" s="6" t="s">
        <v>68</v>
      </c>
      <c r="B75" s="6"/>
      <c r="C75" s="6"/>
      <c r="D75" s="6"/>
      <c r="E75" s="6"/>
      <c r="F75" s="9" t="s">
        <v>62</v>
      </c>
      <c r="G75" s="6"/>
      <c r="H75" s="6"/>
      <c r="I75" s="6"/>
      <c r="J75" s="6"/>
      <c r="K75" s="6"/>
      <c r="L75" s="6"/>
    </row>
    <row r="76" customFormat="false" ht="21.75" hidden="false" customHeight="true" outlineLevel="0" collapsed="false">
      <c r="A76" s="5" t="s">
        <v>69</v>
      </c>
      <c r="B76" s="5"/>
      <c r="C76" s="5"/>
      <c r="D76" s="5"/>
      <c r="E76" s="5"/>
      <c r="F76" s="10" t="s">
        <v>62</v>
      </c>
      <c r="G76" s="5"/>
      <c r="H76" s="5"/>
      <c r="I76" s="5"/>
      <c r="J76" s="5"/>
      <c r="K76" s="5"/>
      <c r="L76" s="5"/>
    </row>
    <row r="77" customFormat="false" ht="21.75" hidden="false" customHeight="true" outlineLevel="0" collapsed="false">
      <c r="A77" s="6" t="s">
        <v>70</v>
      </c>
      <c r="B77" s="6"/>
      <c r="C77" s="6"/>
      <c r="D77" s="6"/>
      <c r="E77" s="6"/>
      <c r="F77" s="9" t="s">
        <v>62</v>
      </c>
      <c r="G77" s="6"/>
      <c r="H77" s="6"/>
      <c r="I77" s="6"/>
      <c r="J77" s="6"/>
      <c r="K77" s="6"/>
      <c r="L77" s="6"/>
    </row>
    <row r="78" customFormat="false" ht="21.75" hidden="false" customHeight="true" outlineLevel="0" collapsed="false">
      <c r="A78" s="5" t="s">
        <v>71</v>
      </c>
      <c r="B78" s="5"/>
      <c r="C78" s="5"/>
      <c r="D78" s="5"/>
      <c r="E78" s="5"/>
      <c r="F78" s="10" t="s">
        <v>62</v>
      </c>
      <c r="G78" s="5"/>
      <c r="H78" s="5"/>
      <c r="I78" s="5"/>
      <c r="J78" s="5"/>
      <c r="K78" s="5"/>
      <c r="L78" s="5"/>
    </row>
    <row r="79" customFormat="false" ht="21.75" hidden="false" customHeight="true" outlineLevel="0" collapsed="false">
      <c r="A79" s="6" t="s">
        <v>72</v>
      </c>
      <c r="B79" s="6"/>
      <c r="C79" s="6"/>
      <c r="D79" s="6"/>
      <c r="E79" s="6"/>
      <c r="F79" s="9" t="s">
        <v>62</v>
      </c>
      <c r="G79" s="6"/>
      <c r="H79" s="6"/>
      <c r="I79" s="6"/>
      <c r="J79" s="6"/>
      <c r="K79" s="6"/>
      <c r="L79" s="6"/>
    </row>
    <row r="80" customFormat="false" ht="21.75" hidden="false" customHeight="true" outlineLevel="0" collapsed="false">
      <c r="A80" s="5" t="s">
        <v>73</v>
      </c>
      <c r="B80" s="5"/>
      <c r="C80" s="5"/>
      <c r="D80" s="5"/>
      <c r="E80" s="5"/>
      <c r="F80" s="10" t="s">
        <v>62</v>
      </c>
      <c r="G80" s="5"/>
      <c r="H80" s="5"/>
      <c r="I80" s="5"/>
      <c r="J80" s="5"/>
      <c r="K80" s="5"/>
      <c r="L80" s="5"/>
    </row>
    <row r="81" customFormat="false" ht="21.75" hidden="false" customHeight="true" outlineLevel="0" collapsed="false">
      <c r="A81" s="6" t="s">
        <v>74</v>
      </c>
      <c r="B81" s="6"/>
      <c r="C81" s="6"/>
      <c r="D81" s="6"/>
      <c r="E81" s="6"/>
      <c r="F81" s="9" t="s">
        <v>62</v>
      </c>
      <c r="G81" s="6"/>
      <c r="H81" s="6"/>
      <c r="I81" s="6"/>
      <c r="J81" s="6"/>
      <c r="K81" s="6"/>
      <c r="L81" s="6"/>
    </row>
    <row r="82" customFormat="false" ht="22.5" hidden="false" customHeight="true" outlineLevel="0" collapsed="false">
      <c r="A82" s="2" t="s">
        <v>75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5" customFormat="false" ht="25.5" hidden="false" customHeight="true" outlineLevel="0" collapsed="false">
      <c r="A85" s="3" t="s">
        <v>76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8" customFormat="false" ht="19.5" hidden="false" customHeight="true" outlineLevel="0" collapsed="false">
      <c r="A88" s="4" t="s">
        <v>77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customFormat="false" ht="25.5" hidden="false" customHeight="true" outlineLevel="0" collapsed="false">
      <c r="A89" s="7" t="s">
        <v>60</v>
      </c>
      <c r="B89" s="7"/>
      <c r="C89" s="7" t="s">
        <v>78</v>
      </c>
      <c r="D89" s="7"/>
      <c r="E89" s="7" t="s">
        <v>79</v>
      </c>
      <c r="F89" s="7"/>
      <c r="G89" s="7" t="s">
        <v>80</v>
      </c>
      <c r="H89" s="7" t="s">
        <v>81</v>
      </c>
      <c r="I89" s="7" t="s">
        <v>82</v>
      </c>
      <c r="J89" s="7"/>
      <c r="K89" s="7" t="s">
        <v>83</v>
      </c>
      <c r="L89" s="7"/>
    </row>
    <row r="90" customFormat="false" ht="19.5" hidden="false" customHeight="true" outlineLevel="0" collapsed="false">
      <c r="A90" s="8" t="s">
        <v>84</v>
      </c>
      <c r="B90" s="8"/>
      <c r="C90" s="8" t="s">
        <v>85</v>
      </c>
      <c r="D90" s="8"/>
      <c r="E90" s="11" t="n">
        <v>0</v>
      </c>
      <c r="F90" s="11"/>
      <c r="G90" s="11" t="n">
        <v>2.4</v>
      </c>
      <c r="H90" s="8" t="s">
        <v>86</v>
      </c>
      <c r="I90" s="8" t="s">
        <v>87</v>
      </c>
      <c r="J90" s="8"/>
      <c r="K90" s="8" t="s">
        <v>88</v>
      </c>
      <c r="L90" s="8"/>
    </row>
    <row r="91" customFormat="false" ht="19.5" hidden="false" customHeight="true" outlineLevel="0" collapsed="false">
      <c r="A91" s="5"/>
      <c r="B91" s="5"/>
      <c r="C91" s="5"/>
      <c r="D91" s="5"/>
      <c r="E91" s="12"/>
      <c r="F91" s="12"/>
      <c r="G91" s="12"/>
      <c r="H91" s="5"/>
      <c r="I91" s="5"/>
      <c r="J91" s="5"/>
      <c r="K91" s="5"/>
      <c r="L91" s="5"/>
    </row>
    <row r="92" customFormat="false" ht="19.5" hidden="false" customHeight="true" outlineLevel="0" collapsed="false">
      <c r="A92" s="6"/>
      <c r="B92" s="6"/>
      <c r="C92" s="6"/>
      <c r="D92" s="6"/>
      <c r="E92" s="13"/>
      <c r="F92" s="13"/>
      <c r="G92" s="13"/>
      <c r="H92" s="6"/>
      <c r="I92" s="6"/>
      <c r="J92" s="6"/>
      <c r="K92" s="6"/>
      <c r="L92" s="6"/>
    </row>
    <row r="93" customFormat="false" ht="19.5" hidden="false" customHeight="true" outlineLevel="0" collapsed="false">
      <c r="A93" s="5"/>
      <c r="B93" s="5"/>
      <c r="C93" s="5"/>
      <c r="D93" s="5"/>
      <c r="E93" s="12"/>
      <c r="F93" s="12"/>
      <c r="G93" s="12"/>
      <c r="H93" s="5"/>
      <c r="I93" s="5"/>
      <c r="J93" s="5"/>
      <c r="K93" s="5"/>
      <c r="L93" s="5"/>
    </row>
    <row r="94" customFormat="false" ht="19.5" hidden="false" customHeight="true" outlineLevel="0" collapsed="false">
      <c r="A94" s="6"/>
      <c r="B94" s="6"/>
      <c r="C94" s="6"/>
      <c r="D94" s="6"/>
      <c r="E94" s="13"/>
      <c r="F94" s="13"/>
      <c r="G94" s="13"/>
      <c r="H94" s="6"/>
      <c r="I94" s="6"/>
      <c r="J94" s="6"/>
      <c r="K94" s="6"/>
      <c r="L94" s="6"/>
    </row>
    <row r="95" customFormat="false" ht="19.5" hidden="false" customHeight="true" outlineLevel="0" collapsed="false">
      <c r="A95" s="14" t="s">
        <v>89</v>
      </c>
      <c r="B95" s="14"/>
      <c r="C95" s="14"/>
      <c r="D95" s="14"/>
      <c r="E95" s="14"/>
      <c r="F95" s="14"/>
      <c r="G95" s="15" t="n">
        <f aca="false">SUM(G90:G94)</f>
        <v>2.4</v>
      </c>
      <c r="H95" s="6"/>
      <c r="I95" s="6"/>
      <c r="J95" s="6"/>
      <c r="K95" s="6"/>
      <c r="L95" s="6"/>
    </row>
    <row r="96" customFormat="false" ht="22.5" hidden="false" customHeight="true" outlineLevel="0" collapsed="false">
      <c r="A96" s="2" t="s">
        <v>90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9" customFormat="false" ht="19.5" hidden="false" customHeight="true" outlineLevel="0" collapsed="false">
      <c r="A99" s="4" t="s">
        <v>91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customFormat="false" ht="25.5" hidden="false" customHeight="true" outlineLevel="0" collapsed="false">
      <c r="A100" s="7" t="s">
        <v>92</v>
      </c>
      <c r="B100" s="7"/>
      <c r="C100" s="7" t="s">
        <v>93</v>
      </c>
      <c r="D100" s="7"/>
      <c r="E100" s="7"/>
      <c r="F100" s="7"/>
      <c r="G100" s="7" t="s">
        <v>94</v>
      </c>
      <c r="H100" s="7" t="s">
        <v>95</v>
      </c>
      <c r="I100" s="7"/>
      <c r="J100" s="7" t="s">
        <v>96</v>
      </c>
      <c r="K100" s="7" t="s">
        <v>97</v>
      </c>
      <c r="L100" s="7"/>
    </row>
    <row r="101" customFormat="false" ht="19.5" hidden="false" customHeight="true" outlineLevel="0" collapsed="false">
      <c r="A101" s="8" t="s">
        <v>98</v>
      </c>
      <c r="B101" s="8"/>
      <c r="C101" s="8" t="s">
        <v>99</v>
      </c>
      <c r="D101" s="8"/>
      <c r="E101" s="8"/>
      <c r="F101" s="8"/>
      <c r="G101" s="11" t="n">
        <v>1</v>
      </c>
      <c r="H101" s="11" t="n">
        <v>18.5</v>
      </c>
      <c r="I101" s="11"/>
      <c r="J101" s="16" t="n">
        <f aca="false">IF(N(G101)*N(H101)=0,"",N(G101)*N(H101))</f>
        <v>18.5</v>
      </c>
      <c r="K101" s="8" t="s">
        <v>100</v>
      </c>
      <c r="L101" s="8"/>
    </row>
    <row r="102" customFormat="false" ht="19.5" hidden="false" customHeight="true" outlineLevel="0" collapsed="false">
      <c r="A102" s="5"/>
      <c r="B102" s="5"/>
      <c r="C102" s="5"/>
      <c r="D102" s="5"/>
      <c r="E102" s="5"/>
      <c r="F102" s="5"/>
      <c r="G102" s="12"/>
      <c r="H102" s="12"/>
      <c r="I102" s="12"/>
      <c r="J102" s="12" t="str">
        <f aca="false">IF(N(G102)*N(H102)=0,"",N(G102)*N(H102))</f>
        <v/>
      </c>
      <c r="K102" s="5"/>
      <c r="L102" s="5"/>
    </row>
    <row r="103" customFormat="false" ht="19.5" hidden="false" customHeight="true" outlineLevel="0" collapsed="false">
      <c r="A103" s="6"/>
      <c r="B103" s="6"/>
      <c r="C103" s="6"/>
      <c r="D103" s="6"/>
      <c r="E103" s="6"/>
      <c r="F103" s="6"/>
      <c r="G103" s="13"/>
      <c r="H103" s="13"/>
      <c r="I103" s="13"/>
      <c r="J103" s="12" t="str">
        <f aca="false">IF(N(G103)*N(H103)=0,"",N(G103)*N(H103))</f>
        <v/>
      </c>
      <c r="K103" s="6"/>
      <c r="L103" s="6"/>
    </row>
    <row r="104" customFormat="false" ht="19.5" hidden="false" customHeight="true" outlineLevel="0" collapsed="false">
      <c r="A104" s="5"/>
      <c r="B104" s="5"/>
      <c r="C104" s="5"/>
      <c r="D104" s="5"/>
      <c r="E104" s="5"/>
      <c r="F104" s="5"/>
      <c r="G104" s="12"/>
      <c r="H104" s="12"/>
      <c r="I104" s="12"/>
      <c r="J104" s="12" t="str">
        <f aca="false">IF(N(G104)*N(H104)=0,"",N(G104)*N(H104))</f>
        <v/>
      </c>
      <c r="K104" s="5"/>
      <c r="L104" s="5"/>
    </row>
    <row r="105" customFormat="false" ht="19.5" hidden="false" customHeight="true" outlineLevel="0" collapsed="false">
      <c r="A105" s="6"/>
      <c r="B105" s="6"/>
      <c r="C105" s="6"/>
      <c r="D105" s="6"/>
      <c r="E105" s="6"/>
      <c r="F105" s="6"/>
      <c r="G105" s="13"/>
      <c r="H105" s="13"/>
      <c r="I105" s="13"/>
      <c r="J105" s="12" t="str">
        <f aca="false">IF(N(G105)*N(H105)=0,"",N(G105)*N(H105))</f>
        <v/>
      </c>
      <c r="K105" s="6"/>
      <c r="L105" s="6"/>
    </row>
    <row r="106" customFormat="false" ht="19.5" hidden="false" customHeight="true" outlineLevel="0" collapsed="false">
      <c r="A106" s="5"/>
      <c r="B106" s="5"/>
      <c r="C106" s="5"/>
      <c r="D106" s="5"/>
      <c r="E106" s="5"/>
      <c r="F106" s="5"/>
      <c r="G106" s="12"/>
      <c r="H106" s="12"/>
      <c r="I106" s="12"/>
      <c r="J106" s="12" t="str">
        <f aca="false">IF(N(G106)*N(H106)=0,"",N(G106)*N(H106))</f>
        <v/>
      </c>
      <c r="K106" s="5"/>
      <c r="L106" s="5"/>
    </row>
    <row r="107" customFormat="false" ht="19.5" hidden="false" customHeight="true" outlineLevel="0" collapsed="false">
      <c r="A107" s="6"/>
      <c r="B107" s="6"/>
      <c r="C107" s="6"/>
      <c r="D107" s="6"/>
      <c r="E107" s="6"/>
      <c r="F107" s="6"/>
      <c r="G107" s="13"/>
      <c r="H107" s="13"/>
      <c r="I107" s="13"/>
      <c r="J107" s="12" t="str">
        <f aca="false">IF(N(G107)*N(H107)=0,"",N(G107)*N(H107))</f>
        <v/>
      </c>
      <c r="K107" s="6"/>
      <c r="L107" s="6"/>
    </row>
    <row r="108" customFormat="false" ht="19.5" hidden="false" customHeight="true" outlineLevel="0" collapsed="false">
      <c r="A108" s="14" t="s">
        <v>101</v>
      </c>
      <c r="B108" s="14"/>
      <c r="C108" s="14"/>
      <c r="D108" s="14"/>
      <c r="E108" s="14"/>
      <c r="F108" s="14"/>
      <c r="G108" s="14"/>
      <c r="H108" s="14"/>
      <c r="I108" s="14"/>
      <c r="J108" s="15" t="n">
        <f aca="false">SUM(J101:J107)</f>
        <v>18.5</v>
      </c>
      <c r="K108" s="6"/>
      <c r="L108" s="6"/>
    </row>
    <row r="111" customFormat="false" ht="19.5" hidden="false" customHeight="true" outlineLevel="0" collapsed="false">
      <c r="A111" s="4" t="s">
        <v>102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customFormat="false" ht="25.5" hidden="false" customHeight="true" outlineLevel="0" collapsed="false">
      <c r="A112" s="7" t="s">
        <v>60</v>
      </c>
      <c r="B112" s="7"/>
      <c r="C112" s="7" t="s">
        <v>103</v>
      </c>
      <c r="D112" s="7"/>
      <c r="E112" s="7" t="s">
        <v>104</v>
      </c>
      <c r="F112" s="7"/>
      <c r="G112" s="7" t="s">
        <v>105</v>
      </c>
      <c r="H112" s="7" t="s">
        <v>106</v>
      </c>
      <c r="I112" s="7"/>
      <c r="J112" s="7" t="s">
        <v>96</v>
      </c>
      <c r="K112" s="7"/>
      <c r="L112" s="7"/>
    </row>
    <row r="113" customFormat="false" ht="19.5" hidden="false" customHeight="true" outlineLevel="0" collapsed="false">
      <c r="A113" s="8" t="s">
        <v>84</v>
      </c>
      <c r="B113" s="8"/>
      <c r="C113" s="8" t="s">
        <v>107</v>
      </c>
      <c r="D113" s="8"/>
      <c r="E113" s="8" t="s">
        <v>108</v>
      </c>
      <c r="F113" s="8"/>
      <c r="G113" s="11" t="n">
        <v>2.5</v>
      </c>
      <c r="H113" s="11" t="n">
        <v>72</v>
      </c>
      <c r="I113" s="11"/>
      <c r="J113" s="16" t="n">
        <f aca="false">IF(N(G113)*N(H113)=0,"",N(G113)*N(H113))</f>
        <v>180</v>
      </c>
      <c r="K113" s="16"/>
      <c r="L113" s="16"/>
    </row>
    <row r="114" customFormat="false" ht="19.5" hidden="false" customHeight="true" outlineLevel="0" collapsed="false">
      <c r="A114" s="5"/>
      <c r="B114" s="5"/>
      <c r="C114" s="5"/>
      <c r="D114" s="5"/>
      <c r="E114" s="5"/>
      <c r="F114" s="5"/>
      <c r="G114" s="12"/>
      <c r="H114" s="12"/>
      <c r="I114" s="12"/>
      <c r="J114" s="12" t="str">
        <f aca="false">IF(N(G114)*N(H114)=0,"",N(G114)*N(H114))</f>
        <v/>
      </c>
      <c r="K114" s="12"/>
      <c r="L114" s="12"/>
    </row>
    <row r="115" customFormat="false" ht="19.5" hidden="false" customHeight="true" outlineLevel="0" collapsed="false">
      <c r="A115" s="6"/>
      <c r="B115" s="6"/>
      <c r="C115" s="6"/>
      <c r="D115" s="6"/>
      <c r="E115" s="6"/>
      <c r="F115" s="6"/>
      <c r="G115" s="13"/>
      <c r="H115" s="13"/>
      <c r="I115" s="13"/>
      <c r="J115" s="12" t="str">
        <f aca="false">IF(N(G115)*N(H115)=0,"",N(G115)*N(H115))</f>
        <v/>
      </c>
      <c r="K115" s="12"/>
      <c r="L115" s="12"/>
    </row>
    <row r="116" customFormat="false" ht="19.5" hidden="false" customHeight="true" outlineLevel="0" collapsed="false">
      <c r="A116" s="5"/>
      <c r="B116" s="5"/>
      <c r="C116" s="5"/>
      <c r="D116" s="5"/>
      <c r="E116" s="5"/>
      <c r="F116" s="5"/>
      <c r="G116" s="12"/>
      <c r="H116" s="12"/>
      <c r="I116" s="12"/>
      <c r="J116" s="12" t="str">
        <f aca="false">IF(N(G116)*N(H116)=0,"",N(G116)*N(H116))</f>
        <v/>
      </c>
      <c r="K116" s="12"/>
      <c r="L116" s="12"/>
    </row>
    <row r="117" customFormat="false" ht="19.5" hidden="false" customHeight="true" outlineLevel="0" collapsed="false">
      <c r="A117" s="6"/>
      <c r="B117" s="6"/>
      <c r="C117" s="6"/>
      <c r="D117" s="6"/>
      <c r="E117" s="6"/>
      <c r="F117" s="6"/>
      <c r="G117" s="13"/>
      <c r="H117" s="13"/>
      <c r="I117" s="13"/>
      <c r="J117" s="12" t="str">
        <f aca="false">IF(N(G117)*N(H117)=0,"",N(G117)*N(H117))</f>
        <v/>
      </c>
      <c r="K117" s="12"/>
      <c r="L117" s="12"/>
    </row>
    <row r="118" customFormat="false" ht="19.5" hidden="false" customHeight="true" outlineLevel="0" collapsed="false">
      <c r="A118" s="14" t="s">
        <v>109</v>
      </c>
      <c r="B118" s="14"/>
      <c r="C118" s="14"/>
      <c r="D118" s="14"/>
      <c r="E118" s="14"/>
      <c r="F118" s="14"/>
      <c r="G118" s="14"/>
      <c r="H118" s="14"/>
      <c r="I118" s="14"/>
      <c r="J118" s="15" t="n">
        <f aca="false">SUM(J113:J117)</f>
        <v>180</v>
      </c>
      <c r="K118" s="15"/>
      <c r="L118" s="15"/>
    </row>
    <row r="121" customFormat="false" ht="19.5" hidden="false" customHeight="true" outlineLevel="0" collapsed="false">
      <c r="A121" s="4" t="s">
        <v>110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customFormat="false" ht="19.5" hidden="false" customHeight="true" outlineLevel="0" collapsed="false">
      <c r="A122" s="6" t="s">
        <v>101</v>
      </c>
      <c r="B122" s="6"/>
      <c r="C122" s="6"/>
      <c r="D122" s="6"/>
      <c r="E122" s="6"/>
      <c r="F122" s="6"/>
      <c r="G122" s="6"/>
      <c r="H122" s="12" t="n">
        <f aca="false">$J$108</f>
        <v>18.5</v>
      </c>
      <c r="I122" s="12"/>
      <c r="J122" s="12"/>
      <c r="K122" s="12"/>
      <c r="L122" s="12"/>
    </row>
    <row r="123" customFormat="false" ht="19.5" hidden="false" customHeight="true" outlineLevel="0" collapsed="false">
      <c r="A123" s="6" t="s">
        <v>109</v>
      </c>
      <c r="B123" s="6"/>
      <c r="C123" s="6"/>
      <c r="D123" s="6"/>
      <c r="E123" s="6"/>
      <c r="F123" s="6"/>
      <c r="G123" s="6"/>
      <c r="H123" s="12" t="n">
        <f aca="false">$J$118</f>
        <v>180</v>
      </c>
      <c r="I123" s="12"/>
      <c r="J123" s="12"/>
      <c r="K123" s="12"/>
      <c r="L123" s="12"/>
    </row>
    <row r="124" customFormat="false" ht="19.5" hidden="false" customHeight="true" outlineLevel="0" collapsed="false">
      <c r="A124" s="6" t="s">
        <v>111</v>
      </c>
      <c r="B124" s="6"/>
      <c r="C124" s="6"/>
      <c r="D124" s="6"/>
      <c r="E124" s="6"/>
      <c r="F124" s="6"/>
      <c r="G124" s="6"/>
      <c r="H124" s="13"/>
      <c r="I124" s="13"/>
      <c r="J124" s="13"/>
      <c r="K124" s="13"/>
      <c r="L124" s="13"/>
    </row>
    <row r="125" customFormat="false" ht="19.5" hidden="false" customHeight="true" outlineLevel="0" collapsed="false">
      <c r="A125" s="6" t="s">
        <v>112</v>
      </c>
      <c r="B125" s="6"/>
      <c r="C125" s="6"/>
      <c r="D125" s="6"/>
      <c r="E125" s="6"/>
      <c r="F125" s="6"/>
      <c r="G125" s="6"/>
      <c r="H125" s="12" t="n">
        <f aca="false">$J$108+$J$118+$H$124</f>
        <v>198.5</v>
      </c>
      <c r="I125" s="12"/>
      <c r="J125" s="12"/>
      <c r="K125" s="12"/>
      <c r="L125" s="12"/>
    </row>
    <row r="126" customFormat="false" ht="33.75" hidden="false" customHeight="true" outlineLevel="0" collapsed="false">
      <c r="A126" s="6" t="s">
        <v>113</v>
      </c>
      <c r="B126" s="6"/>
      <c r="C126" s="6"/>
      <c r="D126" s="6"/>
      <c r="E126" s="6"/>
      <c r="F126" s="6"/>
      <c r="G126" s="6"/>
      <c r="H126" s="13"/>
      <c r="I126" s="13"/>
      <c r="J126" s="13"/>
      <c r="K126" s="13"/>
      <c r="L126" s="13"/>
    </row>
    <row r="127" customFormat="false" ht="19.5" hidden="false" customHeight="true" outlineLevel="0" collapsed="false">
      <c r="A127" s="6" t="s">
        <v>114</v>
      </c>
      <c r="B127" s="6"/>
      <c r="C127" s="6"/>
      <c r="D127" s="6"/>
      <c r="E127" s="6"/>
      <c r="F127" s="6"/>
      <c r="G127" s="6"/>
      <c r="H127" s="12" t="n">
        <f aca="false">IF(N($H$126)=0,0,$H$125*$H$126/100)</f>
        <v>0</v>
      </c>
      <c r="I127" s="12"/>
      <c r="J127" s="12"/>
      <c r="K127" s="12"/>
      <c r="L127" s="12"/>
    </row>
    <row r="128" customFormat="false" ht="19.5" hidden="false" customHeight="true" outlineLevel="0" collapsed="false">
      <c r="A128" s="17" t="s">
        <v>115</v>
      </c>
      <c r="B128" s="17"/>
      <c r="C128" s="17"/>
      <c r="D128" s="17"/>
      <c r="E128" s="17"/>
      <c r="F128" s="17"/>
      <c r="G128" s="17"/>
      <c r="H128" s="18" t="n">
        <f aca="false">$H$125+$H$127</f>
        <v>198.5</v>
      </c>
      <c r="I128" s="18"/>
      <c r="J128" s="18"/>
      <c r="K128" s="18"/>
      <c r="L128" s="18"/>
    </row>
    <row r="131" customFormat="false" ht="25.5" hidden="false" customHeight="true" outlineLevel="0" collapsed="false">
      <c r="A131" s="3" t="s">
        <v>116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4" customFormat="false" ht="19.5" hidden="false" customHeight="true" outlineLevel="0" collapsed="false">
      <c r="A134" s="4" t="s">
        <v>117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customFormat="false" ht="45.75" hidden="false" customHeight="true" outlineLevel="0" collapsed="false">
      <c r="A135" s="5" t="s">
        <v>118</v>
      </c>
      <c r="B135" s="5"/>
      <c r="C135" s="5"/>
      <c r="D135" s="5"/>
      <c r="E135" s="6"/>
      <c r="F135" s="6"/>
      <c r="G135" s="6"/>
      <c r="H135" s="6"/>
      <c r="I135" s="6"/>
      <c r="J135" s="6"/>
      <c r="K135" s="6"/>
      <c r="L135" s="6"/>
    </row>
    <row r="136" customFormat="false" ht="45.75" hidden="false" customHeight="true" outlineLevel="0" collapsed="false">
      <c r="A136" s="5" t="s">
        <v>119</v>
      </c>
      <c r="B136" s="5"/>
      <c r="C136" s="5"/>
      <c r="D136" s="5"/>
      <c r="E136" s="6"/>
      <c r="F136" s="6"/>
      <c r="G136" s="6"/>
      <c r="H136" s="6"/>
      <c r="I136" s="6"/>
      <c r="J136" s="6"/>
      <c r="K136" s="6"/>
      <c r="L136" s="6"/>
    </row>
    <row r="137" customFormat="false" ht="45.75" hidden="false" customHeight="true" outlineLevel="0" collapsed="false">
      <c r="A137" s="5" t="s">
        <v>120</v>
      </c>
      <c r="B137" s="5"/>
      <c r="C137" s="5"/>
      <c r="D137" s="5"/>
      <c r="E137" s="6"/>
      <c r="F137" s="6"/>
      <c r="G137" s="6"/>
      <c r="H137" s="6"/>
      <c r="I137" s="6"/>
      <c r="J137" s="6"/>
      <c r="K137" s="6"/>
      <c r="L137" s="6"/>
    </row>
    <row r="138" customFormat="false" ht="42" hidden="false" customHeight="true" outlineLevel="0" collapsed="false">
      <c r="A138" s="5" t="s">
        <v>121</v>
      </c>
      <c r="B138" s="5"/>
      <c r="C138" s="5"/>
      <c r="D138" s="5"/>
      <c r="E138" s="6"/>
      <c r="F138" s="6"/>
      <c r="G138" s="6"/>
      <c r="H138" s="6"/>
      <c r="I138" s="6"/>
      <c r="J138" s="6"/>
      <c r="K138" s="6"/>
      <c r="L138" s="6"/>
    </row>
    <row r="139" customFormat="false" ht="30.75" hidden="false" customHeight="true" outlineLevel="0" collapsed="false">
      <c r="A139" s="5" t="s">
        <v>122</v>
      </c>
      <c r="B139" s="5"/>
      <c r="C139" s="5"/>
      <c r="D139" s="5"/>
      <c r="E139" s="6"/>
      <c r="F139" s="6"/>
      <c r="G139" s="6"/>
      <c r="H139" s="6"/>
      <c r="I139" s="6"/>
      <c r="J139" s="6"/>
      <c r="K139" s="6"/>
      <c r="L139" s="6"/>
    </row>
    <row r="140" customFormat="false" ht="45.75" hidden="false" customHeight="true" outlineLevel="0" collapsed="false">
      <c r="A140" s="5" t="s">
        <v>123</v>
      </c>
      <c r="B140" s="5"/>
      <c r="C140" s="5"/>
      <c r="D140" s="5"/>
      <c r="E140" s="6"/>
      <c r="F140" s="6"/>
      <c r="G140" s="6"/>
      <c r="H140" s="6"/>
      <c r="I140" s="6"/>
      <c r="J140" s="6"/>
      <c r="K140" s="6"/>
      <c r="L140" s="6"/>
    </row>
    <row r="141" customFormat="false" ht="21.75" hidden="false" customHeight="true" outlineLevel="0" collapsed="false">
      <c r="A141" s="5" t="s">
        <v>124</v>
      </c>
      <c r="B141" s="5"/>
      <c r="C141" s="5"/>
      <c r="D141" s="5"/>
      <c r="E141" s="6"/>
      <c r="F141" s="6"/>
      <c r="G141" s="6"/>
      <c r="H141" s="6"/>
      <c r="I141" s="6"/>
      <c r="J141" s="6"/>
      <c r="K141" s="6"/>
      <c r="L141" s="6"/>
    </row>
    <row r="142" customFormat="false" ht="30.75" hidden="false" customHeight="true" outlineLevel="0" collapsed="false">
      <c r="A142" s="5" t="s">
        <v>125</v>
      </c>
      <c r="B142" s="5"/>
      <c r="C142" s="5"/>
      <c r="D142" s="5"/>
      <c r="E142" s="6"/>
      <c r="F142" s="6"/>
      <c r="G142" s="6"/>
      <c r="H142" s="6"/>
      <c r="I142" s="6"/>
      <c r="J142" s="6"/>
      <c r="K142" s="6"/>
      <c r="L142" s="6"/>
    </row>
    <row r="145" customFormat="false" ht="19.5" hidden="false" customHeight="true" outlineLevel="0" collapsed="false">
      <c r="A145" s="4" t="s">
        <v>126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customFormat="false" ht="21.75" hidden="false" customHeight="true" outlineLevel="0" collapsed="false">
      <c r="A146" s="5" t="s">
        <v>127</v>
      </c>
      <c r="B146" s="5"/>
      <c r="C146" s="5"/>
      <c r="D146" s="5"/>
      <c r="E146" s="6"/>
      <c r="F146" s="6"/>
      <c r="G146" s="6"/>
      <c r="H146" s="6"/>
      <c r="I146" s="6"/>
      <c r="J146" s="6"/>
      <c r="K146" s="6"/>
      <c r="L146" s="6"/>
    </row>
    <row r="147" customFormat="false" ht="36" hidden="false" customHeight="true" outlineLevel="0" collapsed="false">
      <c r="A147" s="5" t="s">
        <v>128</v>
      </c>
      <c r="B147" s="5"/>
      <c r="C147" s="5"/>
      <c r="D147" s="5"/>
      <c r="E147" s="6"/>
      <c r="F147" s="6"/>
      <c r="G147" s="6"/>
      <c r="H147" s="6"/>
      <c r="I147" s="6"/>
      <c r="J147" s="6"/>
      <c r="K147" s="6"/>
      <c r="L147" s="6"/>
    </row>
    <row r="148" customFormat="false" ht="21.75" hidden="false" customHeight="true" outlineLevel="0" collapsed="false">
      <c r="A148" s="5" t="s">
        <v>129</v>
      </c>
      <c r="B148" s="5"/>
      <c r="C148" s="5"/>
      <c r="D148" s="5"/>
      <c r="E148" s="6"/>
      <c r="F148" s="6"/>
      <c r="G148" s="6"/>
      <c r="H148" s="6"/>
      <c r="I148" s="6"/>
      <c r="J148" s="6"/>
      <c r="K148" s="6"/>
      <c r="L148" s="6"/>
    </row>
    <row r="149" customFormat="false" ht="21.75" hidden="false" customHeight="true" outlineLevel="0" collapsed="false">
      <c r="A149" s="5" t="s">
        <v>130</v>
      </c>
      <c r="B149" s="5"/>
      <c r="C149" s="5"/>
      <c r="D149" s="5"/>
      <c r="E149" s="6"/>
      <c r="F149" s="6"/>
      <c r="G149" s="6"/>
      <c r="H149" s="6"/>
      <c r="I149" s="6"/>
      <c r="J149" s="6"/>
      <c r="K149" s="6"/>
      <c r="L149" s="6"/>
    </row>
    <row r="150" customFormat="false" ht="21.75" hidden="false" customHeight="true" outlineLevel="0" collapsed="false">
      <c r="A150" s="5" t="s">
        <v>131</v>
      </c>
      <c r="B150" s="5"/>
      <c r="C150" s="5"/>
      <c r="D150" s="5"/>
      <c r="E150" s="6"/>
      <c r="F150" s="6"/>
      <c r="G150" s="6"/>
      <c r="H150" s="6"/>
      <c r="I150" s="6"/>
      <c r="J150" s="6"/>
      <c r="K150" s="6"/>
      <c r="L150" s="6"/>
    </row>
    <row r="151" customFormat="false" ht="21.75" hidden="false" customHeight="true" outlineLevel="0" collapsed="false">
      <c r="A151" s="5" t="s">
        <v>132</v>
      </c>
      <c r="B151" s="5"/>
      <c r="C151" s="5"/>
      <c r="D151" s="5"/>
      <c r="E151" s="6"/>
      <c r="F151" s="6"/>
      <c r="G151" s="6"/>
      <c r="H151" s="6"/>
      <c r="I151" s="6"/>
      <c r="J151" s="6"/>
      <c r="K151" s="6"/>
      <c r="L151" s="6"/>
    </row>
    <row r="154" customFormat="false" ht="19.5" hidden="false" customHeight="true" outlineLevel="0" collapsed="false">
      <c r="A154" s="4" t="s">
        <v>133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customFormat="false" ht="30" hidden="false" customHeight="true" outlineLevel="0" collapsed="false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customFormat="false" ht="30" hidden="false" customHeight="true" outlineLevel="0" collapsed="false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customFormat="false" ht="30" hidden="false" customHeight="true" outlineLevel="0" collapsed="false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customFormat="false" ht="30" hidden="false" customHeight="true" outlineLevel="0" collapsed="false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</sheetData>
  <mergeCells count="360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20:L20"/>
    <mergeCell ref="A21:D21"/>
    <mergeCell ref="E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28:D28"/>
    <mergeCell ref="E28:L28"/>
    <mergeCell ref="A29:D29"/>
    <mergeCell ref="E29:L29"/>
    <mergeCell ref="A30:D30"/>
    <mergeCell ref="E30:L30"/>
    <mergeCell ref="A33:L33"/>
    <mergeCell ref="A34:D34"/>
    <mergeCell ref="E34:L34"/>
    <mergeCell ref="A35:D35"/>
    <mergeCell ref="E35:L35"/>
    <mergeCell ref="A36:D36"/>
    <mergeCell ref="E36:L36"/>
    <mergeCell ref="A37:D37"/>
    <mergeCell ref="E37:L37"/>
    <mergeCell ref="A38:D38"/>
    <mergeCell ref="E38:L38"/>
    <mergeCell ref="A39:D39"/>
    <mergeCell ref="E39:L39"/>
    <mergeCell ref="A42:L42"/>
    <mergeCell ref="A45:L45"/>
    <mergeCell ref="A46:D46"/>
    <mergeCell ref="E46:F46"/>
    <mergeCell ref="G46:H46"/>
    <mergeCell ref="I46:J46"/>
    <mergeCell ref="K46:L46"/>
    <mergeCell ref="A47:D47"/>
    <mergeCell ref="E47:F47"/>
    <mergeCell ref="G47:H47"/>
    <mergeCell ref="I47:J47"/>
    <mergeCell ref="K47:L47"/>
    <mergeCell ref="A48:D48"/>
    <mergeCell ref="E48:F48"/>
    <mergeCell ref="G48:H48"/>
    <mergeCell ref="I48:J48"/>
    <mergeCell ref="K48:L48"/>
    <mergeCell ref="A49:D49"/>
    <mergeCell ref="E49:F49"/>
    <mergeCell ref="G49:H49"/>
    <mergeCell ref="I49:J49"/>
    <mergeCell ref="K49:L49"/>
    <mergeCell ref="A50:D50"/>
    <mergeCell ref="E50:F50"/>
    <mergeCell ref="G50:H50"/>
    <mergeCell ref="I50:J50"/>
    <mergeCell ref="K50:L50"/>
    <mergeCell ref="A51:D51"/>
    <mergeCell ref="E51:F51"/>
    <mergeCell ref="G51:H51"/>
    <mergeCell ref="I51:J51"/>
    <mergeCell ref="K51:L51"/>
    <mergeCell ref="A52:D52"/>
    <mergeCell ref="E52:F52"/>
    <mergeCell ref="G52:H52"/>
    <mergeCell ref="I52:J52"/>
    <mergeCell ref="K52:L52"/>
    <mergeCell ref="A53:D53"/>
    <mergeCell ref="E53:F53"/>
    <mergeCell ref="G53:H53"/>
    <mergeCell ref="I53:J53"/>
    <mergeCell ref="K53:L53"/>
    <mergeCell ref="A54:D54"/>
    <mergeCell ref="E54:F54"/>
    <mergeCell ref="G54:H54"/>
    <mergeCell ref="I54:J54"/>
    <mergeCell ref="K54:L54"/>
    <mergeCell ref="A55:D55"/>
    <mergeCell ref="E55:F55"/>
    <mergeCell ref="G55:H55"/>
    <mergeCell ref="I55:J55"/>
    <mergeCell ref="K55:L55"/>
    <mergeCell ref="A56:D56"/>
    <mergeCell ref="E56:F56"/>
    <mergeCell ref="G56:H56"/>
    <mergeCell ref="I56:J56"/>
    <mergeCell ref="K56:L56"/>
    <mergeCell ref="A57:D57"/>
    <mergeCell ref="E57:F57"/>
    <mergeCell ref="G57:H57"/>
    <mergeCell ref="I57:J57"/>
    <mergeCell ref="K57:L57"/>
    <mergeCell ref="A58:D58"/>
    <mergeCell ref="E58:F58"/>
    <mergeCell ref="G58:H58"/>
    <mergeCell ref="I58:J58"/>
    <mergeCell ref="K58:L58"/>
    <mergeCell ref="A59:D59"/>
    <mergeCell ref="E59:F59"/>
    <mergeCell ref="G59:H59"/>
    <mergeCell ref="I59:J59"/>
    <mergeCell ref="K59:L59"/>
    <mergeCell ref="A60:D60"/>
    <mergeCell ref="E60:F60"/>
    <mergeCell ref="G60:H60"/>
    <mergeCell ref="I60:J60"/>
    <mergeCell ref="K60:L60"/>
    <mergeCell ref="A61:D61"/>
    <mergeCell ref="E61:F61"/>
    <mergeCell ref="G61:H61"/>
    <mergeCell ref="I61:J61"/>
    <mergeCell ref="K61:L61"/>
    <mergeCell ref="A62:D62"/>
    <mergeCell ref="E62:F62"/>
    <mergeCell ref="G62:H62"/>
    <mergeCell ref="I62:J62"/>
    <mergeCell ref="K62:L62"/>
    <mergeCell ref="A63:D63"/>
    <mergeCell ref="E63:F63"/>
    <mergeCell ref="G63:H63"/>
    <mergeCell ref="I63:J63"/>
    <mergeCell ref="K63:L63"/>
    <mergeCell ref="A64:L64"/>
    <mergeCell ref="A67:L67"/>
    <mergeCell ref="A68:E68"/>
    <mergeCell ref="G68:H68"/>
    <mergeCell ref="I68:J68"/>
    <mergeCell ref="K68:L68"/>
    <mergeCell ref="A69:E69"/>
    <mergeCell ref="G69:H69"/>
    <mergeCell ref="I69:J69"/>
    <mergeCell ref="K69:L69"/>
    <mergeCell ref="A70:E70"/>
    <mergeCell ref="G70:H70"/>
    <mergeCell ref="I70:J70"/>
    <mergeCell ref="K70:L70"/>
    <mergeCell ref="A71:E71"/>
    <mergeCell ref="G71:H71"/>
    <mergeCell ref="I71:J71"/>
    <mergeCell ref="K71:L71"/>
    <mergeCell ref="A72:E72"/>
    <mergeCell ref="G72:H72"/>
    <mergeCell ref="I72:J72"/>
    <mergeCell ref="K72:L72"/>
    <mergeCell ref="A73:E73"/>
    <mergeCell ref="G73:H73"/>
    <mergeCell ref="I73:J73"/>
    <mergeCell ref="K73:L73"/>
    <mergeCell ref="A74:E74"/>
    <mergeCell ref="G74:H74"/>
    <mergeCell ref="I74:J74"/>
    <mergeCell ref="K74:L74"/>
    <mergeCell ref="A75:E75"/>
    <mergeCell ref="G75:H75"/>
    <mergeCell ref="I75:J75"/>
    <mergeCell ref="K75:L75"/>
    <mergeCell ref="A76:E76"/>
    <mergeCell ref="G76:H76"/>
    <mergeCell ref="I76:J76"/>
    <mergeCell ref="K76:L76"/>
    <mergeCell ref="A77:E77"/>
    <mergeCell ref="G77:H77"/>
    <mergeCell ref="I77:J77"/>
    <mergeCell ref="K77:L77"/>
    <mergeCell ref="A78:E78"/>
    <mergeCell ref="G78:H78"/>
    <mergeCell ref="I78:J78"/>
    <mergeCell ref="K78:L78"/>
    <mergeCell ref="A79:E79"/>
    <mergeCell ref="G79:H79"/>
    <mergeCell ref="I79:J79"/>
    <mergeCell ref="K79:L79"/>
    <mergeCell ref="A80:E80"/>
    <mergeCell ref="G80:H80"/>
    <mergeCell ref="I80:J80"/>
    <mergeCell ref="K80:L80"/>
    <mergeCell ref="A81:E81"/>
    <mergeCell ref="G81:H81"/>
    <mergeCell ref="I81:J81"/>
    <mergeCell ref="K81:L81"/>
    <mergeCell ref="A82:L82"/>
    <mergeCell ref="A85:L85"/>
    <mergeCell ref="A88:L88"/>
    <mergeCell ref="A89:B89"/>
    <mergeCell ref="C89:D89"/>
    <mergeCell ref="E89:F89"/>
    <mergeCell ref="I89:J89"/>
    <mergeCell ref="K89:L89"/>
    <mergeCell ref="A90:B90"/>
    <mergeCell ref="C90:D90"/>
    <mergeCell ref="E90:F90"/>
    <mergeCell ref="I90:J90"/>
    <mergeCell ref="K90:L90"/>
    <mergeCell ref="A91:B91"/>
    <mergeCell ref="C91:D91"/>
    <mergeCell ref="E91:F91"/>
    <mergeCell ref="I91:J91"/>
    <mergeCell ref="K91:L91"/>
    <mergeCell ref="A92:B92"/>
    <mergeCell ref="C92:D92"/>
    <mergeCell ref="E92:F92"/>
    <mergeCell ref="I92:J92"/>
    <mergeCell ref="K92:L92"/>
    <mergeCell ref="A93:B93"/>
    <mergeCell ref="C93:D93"/>
    <mergeCell ref="E93:F93"/>
    <mergeCell ref="I93:J93"/>
    <mergeCell ref="K93:L93"/>
    <mergeCell ref="A94:B94"/>
    <mergeCell ref="C94:D94"/>
    <mergeCell ref="E94:F94"/>
    <mergeCell ref="I94:J94"/>
    <mergeCell ref="K94:L94"/>
    <mergeCell ref="A95:F95"/>
    <mergeCell ref="I95:J95"/>
    <mergeCell ref="K95:L95"/>
    <mergeCell ref="A96:L96"/>
    <mergeCell ref="A99:L99"/>
    <mergeCell ref="A100:B100"/>
    <mergeCell ref="C100:F100"/>
    <mergeCell ref="H100:I100"/>
    <mergeCell ref="K100:L100"/>
    <mergeCell ref="A101:B101"/>
    <mergeCell ref="C101:F101"/>
    <mergeCell ref="H101:I101"/>
    <mergeCell ref="K101:L101"/>
    <mergeCell ref="A102:B102"/>
    <mergeCell ref="C102:F102"/>
    <mergeCell ref="H102:I102"/>
    <mergeCell ref="K102:L102"/>
    <mergeCell ref="A103:B103"/>
    <mergeCell ref="C103:F103"/>
    <mergeCell ref="H103:I103"/>
    <mergeCell ref="K103:L103"/>
    <mergeCell ref="A104:B104"/>
    <mergeCell ref="C104:F104"/>
    <mergeCell ref="H104:I104"/>
    <mergeCell ref="K104:L104"/>
    <mergeCell ref="A105:B105"/>
    <mergeCell ref="C105:F105"/>
    <mergeCell ref="H105:I105"/>
    <mergeCell ref="K105:L105"/>
    <mergeCell ref="A106:B106"/>
    <mergeCell ref="C106:F106"/>
    <mergeCell ref="H106:I106"/>
    <mergeCell ref="K106:L106"/>
    <mergeCell ref="A107:B107"/>
    <mergeCell ref="C107:F107"/>
    <mergeCell ref="H107:I107"/>
    <mergeCell ref="K107:L107"/>
    <mergeCell ref="A108:I108"/>
    <mergeCell ref="K108:L108"/>
    <mergeCell ref="A111:L111"/>
    <mergeCell ref="A112:B112"/>
    <mergeCell ref="C112:D112"/>
    <mergeCell ref="E112:F112"/>
    <mergeCell ref="H112:I112"/>
    <mergeCell ref="J112:L112"/>
    <mergeCell ref="A113:B113"/>
    <mergeCell ref="C113:D113"/>
    <mergeCell ref="E113:F113"/>
    <mergeCell ref="H113:I113"/>
    <mergeCell ref="J113:L113"/>
    <mergeCell ref="A114:B114"/>
    <mergeCell ref="C114:D114"/>
    <mergeCell ref="E114:F114"/>
    <mergeCell ref="H114:I114"/>
    <mergeCell ref="J114:L114"/>
    <mergeCell ref="A115:B115"/>
    <mergeCell ref="C115:D115"/>
    <mergeCell ref="E115:F115"/>
    <mergeCell ref="H115:I115"/>
    <mergeCell ref="J115:L115"/>
    <mergeCell ref="A116:B116"/>
    <mergeCell ref="C116:D116"/>
    <mergeCell ref="E116:F116"/>
    <mergeCell ref="H116:I116"/>
    <mergeCell ref="J116:L116"/>
    <mergeCell ref="A117:B117"/>
    <mergeCell ref="C117:D117"/>
    <mergeCell ref="E117:F117"/>
    <mergeCell ref="H117:I117"/>
    <mergeCell ref="J117:L117"/>
    <mergeCell ref="A118:I118"/>
    <mergeCell ref="J118:L118"/>
    <mergeCell ref="A121:L121"/>
    <mergeCell ref="A122:G122"/>
    <mergeCell ref="H122:L122"/>
    <mergeCell ref="A123:G123"/>
    <mergeCell ref="H123:L123"/>
    <mergeCell ref="A124:G124"/>
    <mergeCell ref="H124:L124"/>
    <mergeCell ref="A125:G125"/>
    <mergeCell ref="H125:L125"/>
    <mergeCell ref="A126:G126"/>
    <mergeCell ref="H126:L126"/>
    <mergeCell ref="A127:G127"/>
    <mergeCell ref="H127:L127"/>
    <mergeCell ref="A128:G128"/>
    <mergeCell ref="H128:L128"/>
    <mergeCell ref="A131:L131"/>
    <mergeCell ref="A134:L134"/>
    <mergeCell ref="A135:D135"/>
    <mergeCell ref="E135:L135"/>
    <mergeCell ref="A136:D136"/>
    <mergeCell ref="E136:L136"/>
    <mergeCell ref="A137:D137"/>
    <mergeCell ref="E137:L137"/>
    <mergeCell ref="A138:D138"/>
    <mergeCell ref="E138:L138"/>
    <mergeCell ref="A139:D139"/>
    <mergeCell ref="E139:L139"/>
    <mergeCell ref="A140:D140"/>
    <mergeCell ref="E140:L140"/>
    <mergeCell ref="A141:D141"/>
    <mergeCell ref="E141:L141"/>
    <mergeCell ref="A142:D142"/>
    <mergeCell ref="E142:L142"/>
    <mergeCell ref="A145:L145"/>
    <mergeCell ref="A146:D146"/>
    <mergeCell ref="E146:L146"/>
    <mergeCell ref="A147:D147"/>
    <mergeCell ref="E147:L147"/>
    <mergeCell ref="A148:D148"/>
    <mergeCell ref="E148:L148"/>
    <mergeCell ref="A149:D149"/>
    <mergeCell ref="E149:L149"/>
    <mergeCell ref="A150:D150"/>
    <mergeCell ref="E150:L150"/>
    <mergeCell ref="A151:D151"/>
    <mergeCell ref="E151:L151"/>
    <mergeCell ref="A154:L154"/>
    <mergeCell ref="A155:L155"/>
    <mergeCell ref="A156:L156"/>
    <mergeCell ref="A157:L157"/>
    <mergeCell ref="A158:L158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&amp;LHVAC Work Order  ·  facilio.com/templates/hvac-work-order/&amp;RPage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9" t="s">
        <v>0</v>
      </c>
    </row>
    <row r="4" customFormat="false" ht="15" hidden="false" customHeight="false" outlineLevel="0" collapsed="false">
      <c r="B4" s="20" t="s">
        <v>134</v>
      </c>
    </row>
    <row r="5" customFormat="false" ht="15" hidden="false" customHeight="true" outlineLevel="0" collapsed="false">
      <c r="B5" s="21" t="s">
        <v>135</v>
      </c>
      <c r="C5" s="21"/>
      <c r="D5" s="21"/>
      <c r="E5" s="21"/>
      <c r="F5" s="21"/>
      <c r="G5" s="21"/>
      <c r="H5" s="21"/>
    </row>
    <row r="6" customFormat="false" ht="27.75" hidden="false" customHeight="true" outlineLevel="0" collapsed="false">
      <c r="B6" s="21" t="s">
        <v>136</v>
      </c>
      <c r="C6" s="21"/>
      <c r="D6" s="21"/>
      <c r="E6" s="21"/>
      <c r="F6" s="21"/>
      <c r="G6" s="21"/>
      <c r="H6" s="21"/>
    </row>
    <row r="7" customFormat="false" ht="27.75" hidden="false" customHeight="true" outlineLevel="0" collapsed="false">
      <c r="B7" s="21" t="s">
        <v>137</v>
      </c>
      <c r="C7" s="21"/>
      <c r="D7" s="21"/>
      <c r="E7" s="21"/>
      <c r="F7" s="21"/>
      <c r="G7" s="21"/>
      <c r="H7" s="21"/>
    </row>
    <row r="8" customFormat="false" ht="27.75" hidden="false" customHeight="true" outlineLevel="0" collapsed="false">
      <c r="B8" s="21" t="s">
        <v>138</v>
      </c>
      <c r="C8" s="21"/>
      <c r="D8" s="21"/>
      <c r="E8" s="21"/>
      <c r="F8" s="21"/>
      <c r="G8" s="21"/>
      <c r="H8" s="21"/>
    </row>
    <row r="9" customFormat="false" ht="15" hidden="false" customHeight="true" outlineLevel="0" collapsed="false">
      <c r="B9" s="21" t="s">
        <v>139</v>
      </c>
      <c r="C9" s="21"/>
      <c r="D9" s="21"/>
      <c r="E9" s="21"/>
      <c r="F9" s="21"/>
      <c r="G9" s="21"/>
      <c r="H9" s="21"/>
    </row>
    <row r="10" customFormat="false" ht="15" hidden="false" customHeight="true" outlineLevel="0" collapsed="false">
      <c r="B10" s="21" t="s">
        <v>140</v>
      </c>
      <c r="C10" s="21"/>
      <c r="D10" s="21"/>
      <c r="E10" s="21"/>
      <c r="F10" s="21"/>
      <c r="G10" s="21"/>
      <c r="H10" s="21"/>
    </row>
    <row r="12" customFormat="false" ht="15" hidden="false" customHeight="false" outlineLevel="0" collapsed="false">
      <c r="B12" s="20" t="s">
        <v>141</v>
      </c>
    </row>
    <row r="13" customFormat="false" ht="18" hidden="false" customHeight="true" outlineLevel="0" collapsed="false">
      <c r="B13" s="22" t="s">
        <v>142</v>
      </c>
      <c r="C13" s="21" t="s">
        <v>143</v>
      </c>
      <c r="D13" s="21"/>
      <c r="E13" s="21"/>
      <c r="F13" s="21"/>
      <c r="G13" s="21"/>
      <c r="H13" s="21"/>
    </row>
    <row r="14" customFormat="false" ht="18" hidden="false" customHeight="true" outlineLevel="0" collapsed="false">
      <c r="B14" s="23" t="s">
        <v>144</v>
      </c>
      <c r="C14" s="21" t="s">
        <v>145</v>
      </c>
      <c r="D14" s="21"/>
      <c r="E14" s="21"/>
      <c r="F14" s="21"/>
      <c r="G14" s="21"/>
      <c r="H14" s="21"/>
    </row>
    <row r="15" customFormat="false" ht="18" hidden="false" customHeight="true" outlineLevel="0" collapsed="false">
      <c r="B15" s="24" t="s">
        <v>146</v>
      </c>
      <c r="C15" s="21" t="s">
        <v>147</v>
      </c>
      <c r="D15" s="21"/>
      <c r="E15" s="21"/>
      <c r="F15" s="21"/>
      <c r="G15" s="21"/>
      <c r="H15" s="21"/>
    </row>
    <row r="18" customFormat="false" ht="25.5" hidden="false" customHeight="true" outlineLevel="0" collapsed="false">
      <c r="B18" s="2" t="s">
        <v>148</v>
      </c>
      <c r="C18" s="2"/>
      <c r="D18" s="2"/>
      <c r="E18" s="2"/>
      <c r="F18" s="2"/>
      <c r="G18" s="2"/>
      <c r="H18" s="2"/>
    </row>
  </sheetData>
  <mergeCells count="10">
    <mergeCell ref="B5:H5"/>
    <mergeCell ref="B6:H6"/>
    <mergeCell ref="B7:H7"/>
    <mergeCell ref="B8:H8"/>
    <mergeCell ref="B9:H9"/>
    <mergeCell ref="B10:H10"/>
    <mergeCell ref="C13:H13"/>
    <mergeCell ref="C14:H14"/>
    <mergeCell ref="C15:H15"/>
    <mergeCell ref="B18:H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2"/>
    <col collapsed="false" customWidth="true" hidden="false" outlineLevel="0" max="4" min="3" style="0" width="14"/>
    <col collapsed="false" customWidth="true" hidden="false" outlineLevel="0" max="5" min="5" style="0" width="15"/>
    <col collapsed="false" customWidth="true" hidden="false" outlineLevel="0" max="6" min="6" style="0" width="17"/>
    <col collapsed="false" customWidth="true" hidden="false" outlineLevel="0" max="7" min="7" style="0" width="13"/>
    <col collapsed="false" customWidth="true" hidden="false" outlineLevel="0" max="8" min="8" style="0" width="16"/>
    <col collapsed="false" customWidth="true" hidden="false" outlineLevel="0" max="9" min="9" style="0" width="12"/>
    <col collapsed="false" customWidth="true" hidden="false" outlineLevel="0" max="10" min="10" style="0" width="19"/>
    <col collapsed="false" customWidth="true" hidden="false" outlineLevel="0" max="13" min="11" style="0" width="12"/>
    <col collapsed="false" customWidth="true" hidden="false" outlineLevel="0" max="14" min="14" style="0" width="22"/>
    <col collapsed="false" customWidth="true" hidden="false" outlineLevel="0" max="15" min="15" style="0" width="15"/>
  </cols>
  <sheetData>
    <row r="2" customFormat="false" ht="27.75" hidden="false" customHeight="true" outlineLevel="0" collapsed="false">
      <c r="A2" s="7" t="s">
        <v>149</v>
      </c>
      <c r="B2" s="7" t="s">
        <v>60</v>
      </c>
      <c r="C2" s="7" t="s">
        <v>150</v>
      </c>
      <c r="D2" s="7" t="s">
        <v>13</v>
      </c>
      <c r="E2" s="7" t="s">
        <v>151</v>
      </c>
      <c r="F2" s="7" t="s">
        <v>78</v>
      </c>
      <c r="G2" s="7" t="s">
        <v>152</v>
      </c>
      <c r="H2" s="7" t="s">
        <v>103</v>
      </c>
      <c r="I2" s="7" t="s">
        <v>105</v>
      </c>
      <c r="J2" s="7" t="s">
        <v>153</v>
      </c>
      <c r="K2" s="7" t="s">
        <v>154</v>
      </c>
      <c r="L2" s="7" t="s">
        <v>155</v>
      </c>
      <c r="M2" s="7" t="s">
        <v>156</v>
      </c>
      <c r="N2" s="7" t="s">
        <v>157</v>
      </c>
      <c r="O2" s="7" t="s">
        <v>158</v>
      </c>
    </row>
    <row r="3" customFormat="false" ht="29.85" hidden="false" customHeight="false" outlineLevel="0" collapsed="false">
      <c r="A3" s="8" t="s">
        <v>159</v>
      </c>
      <c r="B3" s="8" t="s">
        <v>84</v>
      </c>
      <c r="C3" s="8" t="s">
        <v>160</v>
      </c>
      <c r="D3" s="8" t="s">
        <v>161</v>
      </c>
      <c r="E3" s="8" t="s">
        <v>162</v>
      </c>
      <c r="F3" s="8" t="s">
        <v>85</v>
      </c>
      <c r="G3" s="8" t="s">
        <v>163</v>
      </c>
      <c r="H3" s="8" t="s">
        <v>107</v>
      </c>
      <c r="I3" s="11" t="n">
        <v>2.5</v>
      </c>
      <c r="J3" s="11" t="n">
        <v>2.4</v>
      </c>
      <c r="K3" s="11" t="n">
        <v>18.5</v>
      </c>
      <c r="L3" s="11" t="n">
        <v>180</v>
      </c>
      <c r="M3" s="11" t="n">
        <v>198.5</v>
      </c>
      <c r="N3" s="8" t="s">
        <v>164</v>
      </c>
      <c r="O3" s="8" t="s">
        <v>165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6"/>
      <c r="H4" s="6"/>
      <c r="I4" s="13"/>
      <c r="J4" s="13"/>
      <c r="K4" s="13"/>
      <c r="L4" s="13"/>
      <c r="M4" s="13"/>
      <c r="N4" s="6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13"/>
      <c r="J5" s="13"/>
      <c r="K5" s="13"/>
      <c r="L5" s="13"/>
      <c r="M5" s="13"/>
      <c r="N5" s="6"/>
      <c r="O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6"/>
      <c r="I6" s="13"/>
      <c r="J6" s="13"/>
      <c r="K6" s="13"/>
      <c r="L6" s="13"/>
      <c r="M6" s="13"/>
      <c r="N6" s="6"/>
      <c r="O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13"/>
      <c r="J7" s="13"/>
      <c r="K7" s="13"/>
      <c r="L7" s="13"/>
      <c r="M7" s="13"/>
      <c r="N7" s="6"/>
      <c r="O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13"/>
      <c r="J8" s="13"/>
      <c r="K8" s="13"/>
      <c r="L8" s="13"/>
      <c r="M8" s="13"/>
      <c r="N8" s="6"/>
      <c r="O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13"/>
      <c r="J9" s="13"/>
      <c r="K9" s="13"/>
      <c r="L9" s="13"/>
      <c r="M9" s="13"/>
      <c r="N9" s="6"/>
      <c r="O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13"/>
      <c r="J10" s="13"/>
      <c r="K10" s="13"/>
      <c r="L10" s="13"/>
      <c r="M10" s="13"/>
      <c r="N10" s="6"/>
      <c r="O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13"/>
      <c r="J11" s="13"/>
      <c r="K11" s="13"/>
      <c r="L11" s="13"/>
      <c r="M11" s="13"/>
      <c r="N11" s="6"/>
      <c r="O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13"/>
      <c r="J12" s="13"/>
      <c r="K12" s="13"/>
      <c r="L12" s="13"/>
      <c r="M12" s="13"/>
      <c r="N12" s="6"/>
      <c r="O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13"/>
      <c r="J13" s="13"/>
      <c r="K13" s="13"/>
      <c r="L13" s="13"/>
      <c r="M13" s="13"/>
      <c r="N13" s="6"/>
      <c r="O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13"/>
      <c r="J14" s="13"/>
      <c r="K14" s="13"/>
      <c r="L14" s="13"/>
      <c r="M14" s="13"/>
      <c r="N14" s="6"/>
      <c r="O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13"/>
      <c r="J15" s="13"/>
      <c r="K15" s="13"/>
      <c r="L15" s="13"/>
      <c r="M15" s="13"/>
      <c r="N15" s="6"/>
      <c r="O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13"/>
      <c r="J16" s="13"/>
      <c r="K16" s="13"/>
      <c r="L16" s="13"/>
      <c r="M16" s="13"/>
      <c r="N16" s="6"/>
      <c r="O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13"/>
      <c r="J17" s="13"/>
      <c r="K17" s="13"/>
      <c r="L17" s="13"/>
      <c r="M17" s="13"/>
      <c r="N17" s="6"/>
      <c r="O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13"/>
      <c r="J18" s="13"/>
      <c r="K18" s="13"/>
      <c r="L18" s="13"/>
      <c r="M18" s="13"/>
      <c r="N18" s="6"/>
      <c r="O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13"/>
      <c r="J19" s="13"/>
      <c r="K19" s="13"/>
      <c r="L19" s="13"/>
      <c r="M19" s="13"/>
      <c r="N19" s="6"/>
      <c r="O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13"/>
      <c r="J20" s="13"/>
      <c r="K20" s="13"/>
      <c r="L20" s="13"/>
      <c r="M20" s="13"/>
      <c r="N20" s="6"/>
      <c r="O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13"/>
      <c r="J21" s="13"/>
      <c r="K21" s="13"/>
      <c r="L21" s="13"/>
      <c r="M21" s="13"/>
      <c r="N21" s="6"/>
      <c r="O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13"/>
      <c r="J22" s="13"/>
      <c r="K22" s="13"/>
      <c r="L22" s="13"/>
      <c r="M22" s="13"/>
      <c r="N22" s="6"/>
      <c r="O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13"/>
      <c r="J23" s="13"/>
      <c r="K23" s="13"/>
      <c r="L23" s="13"/>
      <c r="M23" s="13"/>
      <c r="N23" s="6"/>
      <c r="O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13"/>
      <c r="J24" s="13"/>
      <c r="K24" s="13"/>
      <c r="L24" s="13"/>
      <c r="M24" s="13"/>
      <c r="N24" s="6"/>
      <c r="O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13"/>
      <c r="J25" s="13"/>
      <c r="K25" s="13"/>
      <c r="L25" s="13"/>
      <c r="M25" s="13"/>
      <c r="N25" s="6"/>
      <c r="O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13"/>
      <c r="J26" s="13"/>
      <c r="K26" s="13"/>
      <c r="L26" s="13"/>
      <c r="M26" s="13"/>
      <c r="N26" s="6"/>
      <c r="O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13"/>
      <c r="J27" s="13"/>
      <c r="K27" s="13"/>
      <c r="L27" s="13"/>
      <c r="M27" s="13"/>
      <c r="N27" s="6"/>
      <c r="O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13"/>
      <c r="J28" s="13"/>
      <c r="K28" s="13"/>
      <c r="L28" s="13"/>
      <c r="M28" s="13"/>
      <c r="N28" s="6"/>
      <c r="O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13"/>
      <c r="J29" s="13"/>
      <c r="K29" s="13"/>
      <c r="L29" s="13"/>
      <c r="M29" s="13"/>
      <c r="N29" s="6"/>
      <c r="O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13"/>
      <c r="J30" s="13"/>
      <c r="K30" s="13"/>
      <c r="L30" s="13"/>
      <c r="M30" s="13"/>
      <c r="N30" s="6"/>
      <c r="O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13"/>
      <c r="J31" s="13"/>
      <c r="K31" s="13"/>
      <c r="L31" s="13"/>
      <c r="M31" s="13"/>
      <c r="N31" s="6"/>
      <c r="O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  <c r="I32" s="13"/>
      <c r="J32" s="13"/>
      <c r="K32" s="13"/>
      <c r="L32" s="13"/>
      <c r="M32" s="13"/>
      <c r="N32" s="6"/>
      <c r="O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13"/>
      <c r="J33" s="13"/>
      <c r="K33" s="13"/>
      <c r="L33" s="13"/>
      <c r="M33" s="13"/>
      <c r="N33" s="6"/>
      <c r="O33" s="6"/>
    </row>
    <row r="34" customFormat="false" ht="15" hidden="false" customHeight="false" outlineLevel="0" collapsed="false">
      <c r="A34" s="25" t="s">
        <v>156</v>
      </c>
      <c r="B34" s="25"/>
      <c r="C34" s="25"/>
      <c r="D34" s="25"/>
      <c r="E34" s="25"/>
      <c r="F34" s="25"/>
      <c r="G34" s="25"/>
      <c r="H34" s="25"/>
      <c r="I34" s="26" t="n">
        <f aca="false">SUM(I4:I33)</f>
        <v>0</v>
      </c>
      <c r="J34" s="26" t="n">
        <f aca="false">SUM(J4:J33)</f>
        <v>0</v>
      </c>
      <c r="K34" s="26" t="n">
        <f aca="false">SUM(K4:K33)</f>
        <v>0</v>
      </c>
      <c r="L34" s="26" t="n">
        <f aca="false">SUM(L4:L33)</f>
        <v>0</v>
      </c>
      <c r="M34" s="26" t="n">
        <f aca="false">SUM(M4:M33)</f>
        <v>0</v>
      </c>
      <c r="N34" s="25"/>
      <c r="O34" s="25"/>
    </row>
    <row r="36" customFormat="false" ht="25.35" hidden="false" customHeight="true" outlineLevel="0" collapsed="false">
      <c r="A36" s="2" t="s">
        <v>166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2026-08-21T12:50:37Z</dcterms:created>
  <dc:creator>openpyxl</dc:creator>
  <dc:description/>
  <dc:language>en-US</dc:language>
  <cp:lastModifiedBy/>
  <dcterms:modified xsi:type="dcterms:W3CDTF">2026-08-21T12:50:38Z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