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andyman Work Order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'Handyman Work Order'!$1:$3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<sst xmlns="http://schemas.openxmlformats.org/spreadsheetml/2006/main" count="128" uniqueCount="117">
  <si>
    <t xml:space="preserve">Handyman Work Order</t>
  </si>
  <si>
    <t xml:space="preserve">Price a visit made up of several small unrelated jobs, task by task, so the customer can see what each one cost and approve extras before you start them.</t>
  </si>
  <si>
    <t xml:space="preserve">✦  Part A — The visit</t>
  </si>
  <si>
    <t xml:space="preserve">1. Work order details</t>
  </si>
  <si>
    <r>
      <rPr>
        <sz val="10"/>
        <color rgb="FF404A57"/>
        <rFont val="Poppins"/>
        <family val="0"/>
        <charset val="1"/>
      </rPr>
      <t xml:space="preserve">Work order number
</t>
    </r>
    <r>
      <rPr>
        <i val="true"/>
        <sz val="8"/>
        <color rgb="FF6F839E"/>
        <rFont val="Poppins"/>
        <family val="0"/>
        <charset val="1"/>
      </rPr>
      <t xml:space="preserve">e.g. HWO-2026-0241</t>
    </r>
  </si>
  <si>
    <t xml:space="preserve">Date of visit</t>
  </si>
  <si>
    <t xml:space="preserve">Booked by</t>
  </si>
  <si>
    <t xml:space="preserve">Customer name</t>
  </si>
  <si>
    <t xml:space="preserve">Property address</t>
  </si>
  <si>
    <t xml:space="preserve">Phone and email</t>
  </si>
  <si>
    <r>
      <rPr>
        <sz val="10"/>
        <color rgb="FF404A57"/>
        <rFont val="Poppins"/>
        <family val="0"/>
        <charset val="1"/>
      </rPr>
      <t xml:space="preserve">Access arrangement
</t>
    </r>
    <r>
      <rPr>
        <i val="true"/>
        <sz val="8"/>
        <color rgb="FF6F839E"/>
        <rFont val="Poppins"/>
        <family val="0"/>
        <charset val="1"/>
      </rPr>
      <t xml:space="preserve">Customer present / Key collected / Lockbox code / Neighbour</t>
    </r>
  </si>
  <si>
    <t xml:space="preserve">Agreed arrival window</t>
  </si>
  <si>
    <t xml:space="preserve">Pets or access notes</t>
  </si>
  <si>
    <t xml:space="preserve">2. Rate agreed before starting</t>
  </si>
  <si>
    <r>
      <rPr>
        <sz val="10"/>
        <color rgb="FF404A57"/>
        <rFont val="Poppins"/>
        <family val="0"/>
        <charset val="1"/>
      </rPr>
      <t xml:space="preserve">Charging basis
</t>
    </r>
    <r>
      <rPr>
        <i val="true"/>
        <sz val="8"/>
        <color rgb="FF6F839E"/>
        <rFont val="Poppins"/>
        <family val="0"/>
        <charset val="1"/>
      </rPr>
      <t xml:space="preserve">Hourly / Per task / Fixed quote for the visit</t>
    </r>
  </si>
  <si>
    <t xml:space="preserve">Hourly rate</t>
  </si>
  <si>
    <t xml:space="preserve">Minimum callout</t>
  </si>
  <si>
    <t xml:space="preserve">Travel charge</t>
  </si>
  <si>
    <r>
      <rPr>
        <sz val="10"/>
        <color rgb="FF404A57"/>
        <rFont val="Poppins"/>
        <family val="0"/>
        <charset val="1"/>
      </rPr>
      <t xml:space="preserve">Materials
</t>
    </r>
    <r>
      <rPr>
        <i val="true"/>
        <sz val="8"/>
        <color rgb="FF6F839E"/>
        <rFont val="Poppins"/>
        <family val="0"/>
        <charset val="1"/>
      </rPr>
      <t xml:space="preserve">Supplied by handyman / Supplied by customer / Mixed</t>
    </r>
  </si>
  <si>
    <r>
      <rPr>
        <sz val="10"/>
        <color rgb="FF404A57"/>
        <rFont val="Poppins"/>
        <family val="0"/>
        <charset val="1"/>
      </rPr>
      <t xml:space="preserve">Quote given before the visit
</t>
    </r>
    <r>
      <rPr>
        <i val="true"/>
        <sz val="8"/>
        <color rgb="FF6F839E"/>
        <rFont val="Poppins"/>
        <family val="0"/>
        <charset val="1"/>
      </rPr>
      <t xml:space="preserve">Yes / No — amount</t>
    </r>
  </si>
  <si>
    <t xml:space="preserve">Customer authorised extras up to</t>
  </si>
  <si>
    <t xml:space="preserve">✦  Part B — The task list</t>
  </si>
  <si>
    <t xml:space="preserve">3. Tasks requested</t>
  </si>
  <si>
    <t xml:space="preserve">#</t>
  </si>
  <si>
    <t xml:space="preserve">Task</t>
  </si>
  <si>
    <t xml:space="preserve">Room or area</t>
  </si>
  <si>
    <t xml:space="preserve">Est. hrs</t>
  </si>
  <si>
    <t xml:space="preserve">Rate</t>
  </si>
  <si>
    <t xml:space="preserve">Est. cost</t>
  </si>
  <si>
    <t xml:space="preserve">Approved</t>
  </si>
  <si>
    <t xml:space="preserve">1</t>
  </si>
  <si>
    <t xml:space="preserve">Rehang bathroom door, adjust latch</t>
  </si>
  <si>
    <t xml:space="preserve">Family bathroom</t>
  </si>
  <si>
    <t xml:space="preserve">Yes</t>
  </si>
  <si>
    <t xml:space="preserve">Estimated total</t>
  </si>
  <si>
    <t xml:space="preserve">✦  Price each task on its own line and get each one approved. A single figure for the whole visit is what turns into an argument on the doorstep.</t>
  </si>
  <si>
    <t xml:space="preserve">4. Tasks completed</t>
  </si>
  <si>
    <t xml:space="preserve">What was done</t>
  </si>
  <si>
    <t xml:space="preserve">Status</t>
  </si>
  <si>
    <t xml:space="preserve">Actual hrs</t>
  </si>
  <si>
    <t xml:space="preserve">Actual cost</t>
  </si>
  <si>
    <t xml:space="preserve">Door rehung, latch and strike plate adjusted</t>
  </si>
  <si>
    <t xml:space="preserve">Complete</t>
  </si>
  <si>
    <t xml:space="preserve">Labour total</t>
  </si>
  <si>
    <t xml:space="preserve">✦  Status: Complete, Part done, Not started, or Needs a specialist. Say which rather than leaving a row blank.</t>
  </si>
  <si>
    <t xml:space="preserve">5. Materials</t>
  </si>
  <si>
    <t xml:space="preserve">Item</t>
  </si>
  <si>
    <t xml:space="preserve">Supplied by</t>
  </si>
  <si>
    <t xml:space="preserve">Qty</t>
  </si>
  <si>
    <t xml:space="preserve">Unit price</t>
  </si>
  <si>
    <t xml:space="preserve">Line total</t>
  </si>
  <si>
    <t xml:space="preserve">Receipt held</t>
  </si>
  <si>
    <t xml:space="preserve">Adjustable door latch, brass</t>
  </si>
  <si>
    <t xml:space="preserve">Handyman</t>
  </si>
  <si>
    <t xml:space="preserve">Materials total</t>
  </si>
  <si>
    <t xml:space="preserve">✦  Part C — What it came to</t>
  </si>
  <si>
    <t xml:space="preserve">6. Invoice summary</t>
  </si>
  <si>
    <t xml:space="preserve">Travel or callout charge</t>
  </si>
  <si>
    <t xml:space="preserve">Waste disposal</t>
  </si>
  <si>
    <t xml:space="preserve">Subtotal</t>
  </si>
  <si>
    <t xml:space="preserve">Discount</t>
  </si>
  <si>
    <r>
      <rPr>
        <sz val="10"/>
        <color rgb="FF404A57"/>
        <rFont val="Poppins"/>
        <family val="0"/>
        <charset val="1"/>
      </rPr>
      <t xml:space="preserve">Tax / VAT rate (%)
</t>
    </r>
    <r>
      <rPr>
        <i val="true"/>
        <sz val="8"/>
        <color rgb="FF6F839E"/>
        <rFont val="Poppins"/>
        <family val="0"/>
        <charset val="1"/>
      </rPr>
      <t xml:space="preserve">e.g. 20</t>
    </r>
  </si>
  <si>
    <t xml:space="preserve">Tax / VAT</t>
  </si>
  <si>
    <t xml:space="preserve">Total due</t>
  </si>
  <si>
    <t xml:space="preserve">Estimated total for comparison</t>
  </si>
  <si>
    <t xml:space="preserve">✦  The estimate sits directly under the total on purpose. If they differ, explain why on the visit rather than in a phone call three days later.</t>
  </si>
  <si>
    <t xml:space="preserve">7. Work not completed</t>
  </si>
  <si>
    <t xml:space="preserve">Tasks left undone and why</t>
  </si>
  <si>
    <r>
      <rPr>
        <sz val="10"/>
        <color rgb="FF404A57"/>
        <rFont val="Poppins"/>
        <family val="0"/>
        <charset val="1"/>
      </rPr>
      <t xml:space="preserve">Specialist trade needed
</t>
    </r>
    <r>
      <rPr>
        <i val="true"/>
        <sz val="8"/>
        <color rgb="FF6F839E"/>
        <rFont val="Poppins"/>
        <family val="0"/>
        <charset val="1"/>
      </rPr>
      <t xml:space="preserve">Electrician / Plumber / Gas / Roofer / Glazier / None</t>
    </r>
  </si>
  <si>
    <t xml:space="preserve">Parts to order and expected date</t>
  </si>
  <si>
    <r>
      <rPr>
        <sz val="10"/>
        <color rgb="FF404A57"/>
        <rFont val="Poppins"/>
        <family val="0"/>
        <charset val="1"/>
      </rPr>
      <t xml:space="preserve">Return visit agreed
</t>
    </r>
    <r>
      <rPr>
        <i val="true"/>
        <sz val="8"/>
        <color rgb="FF6F839E"/>
        <rFont val="Poppins"/>
        <family val="0"/>
        <charset val="1"/>
      </rPr>
      <t xml:space="preserve">Yes / No — date</t>
    </r>
  </si>
  <si>
    <r>
      <rPr>
        <sz val="10"/>
        <color rgb="FF404A57"/>
        <rFont val="Poppins"/>
        <family val="0"/>
        <charset val="1"/>
      </rPr>
      <t xml:space="preserve">Quote to follow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</si>
  <si>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t xml:space="preserve">8. Sign-off</t>
  </si>
  <si>
    <r>
      <rPr>
        <sz val="10"/>
        <color rgb="FF404A57"/>
        <rFont val="Poppins"/>
        <family val="0"/>
        <charset val="1"/>
      </rPr>
      <t xml:space="preserve">Work area left clean and tidy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</si>
  <si>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r>
      <rPr>
        <sz val="10"/>
        <color rgb="FF404A57"/>
        <rFont val="Poppins"/>
        <family val="0"/>
        <charset val="1"/>
      </rPr>
      <t xml:space="preserve">Waste taken away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</si>
  <si>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r>
      <rPr>
        <sz val="10"/>
        <color rgb="FF404A57"/>
        <rFont val="Poppins"/>
        <family val="0"/>
        <charset val="1"/>
      </rPr>
      <t xml:space="preserve">Customer satisfied with the work
</t>
    </r>
    <r>
      <rPr>
        <i val="true"/>
        <sz val="8"/>
        <color rgb="FF6F839E"/>
        <rFont val="Poppins"/>
        <family val="0"/>
        <charset val="1"/>
      </rPr>
      <t xml:space="preserve">Yes / No — comments</t>
    </r>
  </si>
  <si>
    <t xml:space="preserve">Customer signature</t>
  </si>
  <si>
    <t xml:space="preserve">Handyman name and signature</t>
  </si>
  <si>
    <t xml:space="preserve">Date and time</t>
  </si>
  <si>
    <r>
      <rPr>
        <sz val="10"/>
        <color rgb="FF404A57"/>
        <rFont val="Poppins"/>
        <family val="0"/>
        <charset val="1"/>
      </rPr>
      <t xml:space="preserve">Payment
</t>
    </r>
    <r>
      <rPr>
        <i val="true"/>
        <sz val="8"/>
        <color rgb="FF6F839E"/>
        <rFont val="Poppins"/>
        <family val="0"/>
        <charset val="1"/>
      </rPr>
      <t xml:space="preserve">Paid on site / Invoice to follow / On account</t>
    </r>
  </si>
  <si>
    <t xml:space="preserve">9. Notes</t>
  </si>
  <si>
    <t xml:space="preserve">How to use this file</t>
  </si>
  <si>
    <t xml:space="preserve">1.  Fill the white cells. Grey cells calculate themselves — do not type in them.</t>
  </si>
  <si>
    <t xml:space="preserve">2.  List and price every task before you start, and mark each one approved.</t>
  </si>
  <si>
    <t xml:space="preserve">3.  Estimated and actual cost both compute from hours multiplied by rate.</t>
  </si>
  <si>
    <t xml:space="preserve">4.  Record who supplied each material, and whether you are holding the receipt.</t>
  </si>
  <si>
    <t xml:space="preserve">5.  Enter the tax rate as a percentage: 20, not 0.20.</t>
  </si>
  <si>
    <t xml:space="preserve">6.  The estimated total appears under the final total so you can explain any gap on the spot.</t>
  </si>
  <si>
    <t xml:space="preserve">7.  Use the Job Log tab if you run a rolling file rather than a document per visit.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</si>
  <si>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</si>
  <si>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</si>
  <si>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</si>
  <si>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</si>
  <si>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</si>
  <si>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</si>
  <si>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</si>
  <si>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</si>
  <si>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WO number</t>
  </si>
  <si>
    <t xml:space="preserve">Date</t>
  </si>
  <si>
    <t xml:space="preserve">Customer</t>
  </si>
  <si>
    <t xml:space="preserve">Address</t>
  </si>
  <si>
    <t xml:space="preserve">Tasks requested</t>
  </si>
  <si>
    <t xml:space="preserve">Tasks completed</t>
  </si>
  <si>
    <t xml:space="preserve">Labour</t>
  </si>
  <si>
    <t xml:space="preserve">Materials</t>
  </si>
  <si>
    <t xml:space="preserve">Estimate</t>
  </si>
  <si>
    <t xml:space="preserve">Variance</t>
  </si>
  <si>
    <t xml:space="preserve">Paid</t>
  </si>
  <si>
    <t xml:space="preserve">HWO-2026-0241</t>
  </si>
  <si>
    <t xml:space="preserve">24/09/2026</t>
  </si>
  <si>
    <t xml:space="preserve">R. Sandhu</t>
  </si>
  <si>
    <t xml:space="preserve">14 Elm Row</t>
  </si>
  <si>
    <t xml:space="preserve">4</t>
  </si>
  <si>
    <t xml:space="preserve">3</t>
  </si>
  <si>
    <t xml:space="preserve">Y</t>
  </si>
  <si>
    <t xml:space="preserve">Total</t>
  </si>
  <si>
    <t xml:space="preserve">One row per visit, for teams who keep a running file rather than a document per job.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</si>
</sst>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21.75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21.75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45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21.75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42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7" customFormat="false" ht="21.75" hidden="false" customHeight="true" outlineLevel="0" collapsed="false">
      <c r="A17" s="5" t="s">
        <v>11</v>
      </c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18" customFormat="false" ht="45.75" hidden="false" customHeight="true" outlineLevel="0" collapsed="false">
      <c r="A18" s="5" t="s">
        <v>12</v>
      </c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</row>
    <row r="21" customFormat="false" ht="19.5" hidden="false" customHeight="true" outlineLevel="0" collapsed="false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customFormat="false" ht="30.75" hidden="false" customHeight="true" outlineLevel="0" collapsed="false">
      <c r="A22" s="5" t="s">
        <v>14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</row>
    <row r="23" customFormat="false" ht="21.75" hidden="false" customHeight="true" outlineLevel="0" collapsed="false">
      <c r="A23" s="5" t="s">
        <v>15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</row>
    <row r="24" customFormat="false" ht="21.75" hidden="false" customHeight="true" outlineLevel="0" collapsed="false">
      <c r="A24" s="5" t="s">
        <v>16</v>
      </c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</row>
    <row r="25" customFormat="false" ht="21.75" hidden="false" customHeight="true" outlineLevel="0" collapsed="false">
      <c r="A25" s="5" t="s">
        <v>17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</row>
    <row r="26" customFormat="false" ht="42" hidden="false" customHeight="true" outlineLevel="0" collapsed="false">
      <c r="A26" s="5" t="s">
        <v>18</v>
      </c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</row>
    <row r="27" customFormat="false" ht="30.75" hidden="false" customHeight="true" outlineLevel="0" collapsed="false">
      <c r="A27" s="5" t="s">
        <v>19</v>
      </c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</row>
    <row r="28" customFormat="false" ht="45.75" hidden="false" customHeight="true" outlineLevel="0" collapsed="false">
      <c r="A28" s="5" t="s">
        <v>20</v>
      </c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</row>
    <row r="31" customFormat="false" ht="25.5" hidden="false" customHeight="true" outlineLevel="0" collapsed="false">
      <c r="A31" s="3" t="s">
        <v>21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4" customFormat="false" ht="19.5" hidden="false" customHeight="true" outlineLevel="0" collapsed="false">
      <c r="A34" s="4" t="s">
        <v>22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customFormat="false" ht="25.5" hidden="false" customHeight="true" outlineLevel="0" collapsed="false">
      <c r="A35" s="7" t="s">
        <v>23</v>
      </c>
      <c r="B35" s="7" t="s">
        <v>24</v>
      </c>
      <c r="C35" s="7"/>
      <c r="D35" s="7"/>
      <c r="E35" s="7" t="s">
        <v>25</v>
      </c>
      <c r="F35" s="7"/>
      <c r="G35" s="7" t="s">
        <v>26</v>
      </c>
      <c r="H35" s="7" t="s">
        <v>27</v>
      </c>
      <c r="I35" s="7"/>
      <c r="J35" s="7" t="s">
        <v>28</v>
      </c>
      <c r="K35" s="7"/>
      <c r="L35" s="7" t="s">
        <v>29</v>
      </c>
    </row>
    <row r="36" customFormat="false" ht="19.5" hidden="false" customHeight="true" outlineLevel="0" collapsed="false">
      <c r="A36" s="8" t="s">
        <v>30</v>
      </c>
      <c r="B36" s="8" t="s">
        <v>31</v>
      </c>
      <c r="C36" s="8"/>
      <c r="D36" s="8"/>
      <c r="E36" s="8" t="s">
        <v>32</v>
      </c>
      <c r="F36" s="8"/>
      <c r="G36" s="9" t="n">
        <v>1</v>
      </c>
      <c r="H36" s="9" t="n">
        <v>45</v>
      </c>
      <c r="I36" s="9"/>
      <c r="J36" s="10" t="n">
        <f aca="false">IF(N(G36)*N(H36)=0,"",N(G36)*N(H36))</f>
        <v>45</v>
      </c>
      <c r="K36" s="10"/>
      <c r="L36" s="8" t="s">
        <v>33</v>
      </c>
    </row>
    <row r="37" customFormat="false" ht="19.5" hidden="false" customHeight="true" outlineLevel="0" collapsed="false">
      <c r="A37" s="5"/>
      <c r="B37" s="5"/>
      <c r="C37" s="5"/>
      <c r="D37" s="5"/>
      <c r="E37" s="5"/>
      <c r="F37" s="5"/>
      <c r="G37" s="11"/>
      <c r="H37" s="11"/>
      <c r="I37" s="11"/>
      <c r="J37" s="11" t="str">
        <f aca="false">IF(N(G37)*N(H37)=0,"",N(G37)*N(H37))</f>
        <v/>
      </c>
      <c r="K37" s="11"/>
      <c r="L37" s="5"/>
    </row>
    <row r="38" customFormat="false" ht="19.5" hidden="false" customHeight="true" outlineLevel="0" collapsed="false">
      <c r="A38" s="6"/>
      <c r="B38" s="6"/>
      <c r="C38" s="6"/>
      <c r="D38" s="6"/>
      <c r="E38" s="6"/>
      <c r="F38" s="6"/>
      <c r="G38" s="12"/>
      <c r="H38" s="12"/>
      <c r="I38" s="12"/>
      <c r="J38" s="11" t="str">
        <f aca="false">IF(N(G38)*N(H38)=0,"",N(G38)*N(H38))</f>
        <v/>
      </c>
      <c r="K38" s="11"/>
      <c r="L38" s="6"/>
    </row>
    <row r="39" customFormat="false" ht="19.5" hidden="false" customHeight="true" outlineLevel="0" collapsed="false">
      <c r="A39" s="5"/>
      <c r="B39" s="5"/>
      <c r="C39" s="5"/>
      <c r="D39" s="5"/>
      <c r="E39" s="5"/>
      <c r="F39" s="5"/>
      <c r="G39" s="11"/>
      <c r="H39" s="11"/>
      <c r="I39" s="11"/>
      <c r="J39" s="11" t="str">
        <f aca="false">IF(N(G39)*N(H39)=0,"",N(G39)*N(H39))</f>
        <v/>
      </c>
      <c r="K39" s="11"/>
      <c r="L39" s="5"/>
    </row>
    <row r="40" customFormat="false" ht="19.5" hidden="false" customHeight="true" outlineLevel="0" collapsed="false">
      <c r="A40" s="6"/>
      <c r="B40" s="6"/>
      <c r="C40" s="6"/>
      <c r="D40" s="6"/>
      <c r="E40" s="6"/>
      <c r="F40" s="6"/>
      <c r="G40" s="12"/>
      <c r="H40" s="12"/>
      <c r="I40" s="12"/>
      <c r="J40" s="11" t="str">
        <f aca="false">IF(N(G40)*N(H40)=0,"",N(G40)*N(H40))</f>
        <v/>
      </c>
      <c r="K40" s="11"/>
      <c r="L40" s="6"/>
    </row>
    <row r="41" customFormat="false" ht="19.5" hidden="false" customHeight="true" outlineLevel="0" collapsed="false">
      <c r="A41" s="5"/>
      <c r="B41" s="5"/>
      <c r="C41" s="5"/>
      <c r="D41" s="5"/>
      <c r="E41" s="5"/>
      <c r="F41" s="5"/>
      <c r="G41" s="11"/>
      <c r="H41" s="11"/>
      <c r="I41" s="11"/>
      <c r="J41" s="11" t="str">
        <f aca="false">IF(N(G41)*N(H41)=0,"",N(G41)*N(H41))</f>
        <v/>
      </c>
      <c r="K41" s="11"/>
      <c r="L41" s="5"/>
    </row>
    <row r="42" customFormat="false" ht="19.5" hidden="false" customHeight="true" outlineLevel="0" collapsed="false">
      <c r="A42" s="6"/>
      <c r="B42" s="6"/>
      <c r="C42" s="6"/>
      <c r="D42" s="6"/>
      <c r="E42" s="6"/>
      <c r="F42" s="6"/>
      <c r="G42" s="12"/>
      <c r="H42" s="12"/>
      <c r="I42" s="12"/>
      <c r="J42" s="11" t="str">
        <f aca="false">IF(N(G42)*N(H42)=0,"",N(G42)*N(H42))</f>
        <v/>
      </c>
      <c r="K42" s="11"/>
      <c r="L42" s="6"/>
    </row>
    <row r="43" customFormat="false" ht="19.5" hidden="false" customHeight="true" outlineLevel="0" collapsed="false">
      <c r="A43" s="5"/>
      <c r="B43" s="5"/>
      <c r="C43" s="5"/>
      <c r="D43" s="5"/>
      <c r="E43" s="5"/>
      <c r="F43" s="5"/>
      <c r="G43" s="11"/>
      <c r="H43" s="11"/>
      <c r="I43" s="11"/>
      <c r="J43" s="11" t="str">
        <f aca="false">IF(N(G43)*N(H43)=0,"",N(G43)*N(H43))</f>
        <v/>
      </c>
      <c r="K43" s="11"/>
      <c r="L43" s="5"/>
    </row>
    <row r="44" customFormat="false" ht="19.5" hidden="false" customHeight="true" outlineLevel="0" collapsed="false">
      <c r="A44" s="6"/>
      <c r="B44" s="6"/>
      <c r="C44" s="6"/>
      <c r="D44" s="6"/>
      <c r="E44" s="6"/>
      <c r="F44" s="6"/>
      <c r="G44" s="12"/>
      <c r="H44" s="12"/>
      <c r="I44" s="12"/>
      <c r="J44" s="11" t="str">
        <f aca="false">IF(N(G44)*N(H44)=0,"",N(G44)*N(H44))</f>
        <v/>
      </c>
      <c r="K44" s="11"/>
      <c r="L44" s="6"/>
    </row>
    <row r="45" customFormat="false" ht="19.5" hidden="false" customHeight="true" outlineLevel="0" collapsed="false">
      <c r="A45" s="13" t="s">
        <v>34</v>
      </c>
      <c r="B45" s="13"/>
      <c r="C45" s="13"/>
      <c r="D45" s="13"/>
      <c r="E45" s="13"/>
      <c r="F45" s="13"/>
      <c r="G45" s="13"/>
      <c r="H45" s="13"/>
      <c r="I45" s="13"/>
      <c r="J45" s="14" t="n">
        <f aca="false">SUM(J36:J44)</f>
        <v>45</v>
      </c>
      <c r="K45" s="14"/>
      <c r="L45" s="6"/>
    </row>
    <row r="46" customFormat="false" ht="22.5" hidden="false" customHeight="true" outlineLevel="0" collapsed="false">
      <c r="A46" s="2" t="s">
        <v>35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9" customFormat="false" ht="19.5" hidden="false" customHeight="true" outlineLevel="0" collapsed="false">
      <c r="A49" s="4" t="s">
        <v>36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customFormat="false" ht="25.5" hidden="false" customHeight="true" outlineLevel="0" collapsed="false">
      <c r="A50" s="7" t="s">
        <v>23</v>
      </c>
      <c r="B50" s="7" t="s">
        <v>37</v>
      </c>
      <c r="C50" s="7"/>
      <c r="D50" s="7"/>
      <c r="E50" s="7"/>
      <c r="F50" s="7" t="s">
        <v>38</v>
      </c>
      <c r="G50" s="7"/>
      <c r="H50" s="7" t="s">
        <v>39</v>
      </c>
      <c r="I50" s="7" t="s">
        <v>27</v>
      </c>
      <c r="J50" s="7"/>
      <c r="K50" s="7" t="s">
        <v>40</v>
      </c>
      <c r="L50" s="7"/>
    </row>
    <row r="51" customFormat="false" ht="19.5" hidden="false" customHeight="true" outlineLevel="0" collapsed="false">
      <c r="A51" s="8" t="s">
        <v>30</v>
      </c>
      <c r="B51" s="8" t="s">
        <v>41</v>
      </c>
      <c r="C51" s="8"/>
      <c r="D51" s="8"/>
      <c r="E51" s="8"/>
      <c r="F51" s="8" t="s">
        <v>42</v>
      </c>
      <c r="G51" s="8"/>
      <c r="H51" s="9" t="n">
        <v>1.25</v>
      </c>
      <c r="I51" s="9" t="n">
        <v>45</v>
      </c>
      <c r="J51" s="9"/>
      <c r="K51" s="10" t="n">
        <f aca="false">IF(N(H51)*N(I51)=0,"",N(H51)*N(I51))</f>
        <v>56.25</v>
      </c>
      <c r="L51" s="10"/>
    </row>
    <row r="52" customFormat="false" ht="19.5" hidden="false" customHeight="true" outlineLevel="0" collapsed="false">
      <c r="A52" s="5"/>
      <c r="B52" s="5"/>
      <c r="C52" s="5"/>
      <c r="D52" s="5"/>
      <c r="E52" s="5"/>
      <c r="F52" s="5"/>
      <c r="G52" s="5"/>
      <c r="H52" s="11"/>
      <c r="I52" s="11"/>
      <c r="J52" s="11"/>
      <c r="K52" s="11" t="str">
        <f aca="false">IF(N(H52)*N(I52)=0,"",N(H52)*N(I52))</f>
        <v/>
      </c>
      <c r="L52" s="11"/>
    </row>
    <row r="53" customFormat="false" ht="19.5" hidden="false" customHeight="true" outlineLevel="0" collapsed="false">
      <c r="A53" s="6"/>
      <c r="B53" s="6"/>
      <c r="C53" s="6"/>
      <c r="D53" s="6"/>
      <c r="E53" s="6"/>
      <c r="F53" s="6"/>
      <c r="G53" s="6"/>
      <c r="H53" s="12"/>
      <c r="I53" s="12"/>
      <c r="J53" s="12"/>
      <c r="K53" s="11" t="str">
        <f aca="false">IF(N(H53)*N(I53)=0,"",N(H53)*N(I53))</f>
        <v/>
      </c>
      <c r="L53" s="11"/>
    </row>
    <row r="54" customFormat="false" ht="19.5" hidden="false" customHeight="true" outlineLevel="0" collapsed="false">
      <c r="A54" s="5"/>
      <c r="B54" s="5"/>
      <c r="C54" s="5"/>
      <c r="D54" s="5"/>
      <c r="E54" s="5"/>
      <c r="F54" s="5"/>
      <c r="G54" s="5"/>
      <c r="H54" s="11"/>
      <c r="I54" s="11"/>
      <c r="J54" s="11"/>
      <c r="K54" s="11" t="str">
        <f aca="false">IF(N(H54)*N(I54)=0,"",N(H54)*N(I54))</f>
        <v/>
      </c>
      <c r="L54" s="11"/>
    </row>
    <row r="55" customFormat="false" ht="19.5" hidden="false" customHeight="true" outlineLevel="0" collapsed="false">
      <c r="A55" s="6"/>
      <c r="B55" s="6"/>
      <c r="C55" s="6"/>
      <c r="D55" s="6"/>
      <c r="E55" s="6"/>
      <c r="F55" s="6"/>
      <c r="G55" s="6"/>
      <c r="H55" s="12"/>
      <c r="I55" s="12"/>
      <c r="J55" s="12"/>
      <c r="K55" s="11" t="str">
        <f aca="false">IF(N(H55)*N(I55)=0,"",N(H55)*N(I55))</f>
        <v/>
      </c>
      <c r="L55" s="11"/>
    </row>
    <row r="56" customFormat="false" ht="19.5" hidden="false" customHeight="true" outlineLevel="0" collapsed="false">
      <c r="A56" s="5"/>
      <c r="B56" s="5"/>
      <c r="C56" s="5"/>
      <c r="D56" s="5"/>
      <c r="E56" s="5"/>
      <c r="F56" s="5"/>
      <c r="G56" s="5"/>
      <c r="H56" s="11"/>
      <c r="I56" s="11"/>
      <c r="J56" s="11"/>
      <c r="K56" s="11" t="str">
        <f aca="false">IF(N(H56)*N(I56)=0,"",N(H56)*N(I56))</f>
        <v/>
      </c>
      <c r="L56" s="11"/>
    </row>
    <row r="57" customFormat="false" ht="19.5" hidden="false" customHeight="true" outlineLevel="0" collapsed="false">
      <c r="A57" s="6"/>
      <c r="B57" s="6"/>
      <c r="C57" s="6"/>
      <c r="D57" s="6"/>
      <c r="E57" s="6"/>
      <c r="F57" s="6"/>
      <c r="G57" s="6"/>
      <c r="H57" s="12"/>
      <c r="I57" s="12"/>
      <c r="J57" s="12"/>
      <c r="K57" s="11" t="str">
        <f aca="false">IF(N(H57)*N(I57)=0,"",N(H57)*N(I57))</f>
        <v/>
      </c>
      <c r="L57" s="11"/>
    </row>
    <row r="58" customFormat="false" ht="19.5" hidden="false" customHeight="true" outlineLevel="0" collapsed="false">
      <c r="A58" s="5"/>
      <c r="B58" s="5"/>
      <c r="C58" s="5"/>
      <c r="D58" s="5"/>
      <c r="E58" s="5"/>
      <c r="F58" s="5"/>
      <c r="G58" s="5"/>
      <c r="H58" s="11"/>
      <c r="I58" s="11"/>
      <c r="J58" s="11"/>
      <c r="K58" s="11" t="str">
        <f aca="false">IF(N(H58)*N(I58)=0,"",N(H58)*N(I58))</f>
        <v/>
      </c>
      <c r="L58" s="11"/>
    </row>
    <row r="59" customFormat="false" ht="19.5" hidden="false" customHeight="true" outlineLevel="0" collapsed="false">
      <c r="A59" s="6"/>
      <c r="B59" s="6"/>
      <c r="C59" s="6"/>
      <c r="D59" s="6"/>
      <c r="E59" s="6"/>
      <c r="F59" s="6"/>
      <c r="G59" s="6"/>
      <c r="H59" s="12"/>
      <c r="I59" s="12"/>
      <c r="J59" s="12"/>
      <c r="K59" s="11" t="str">
        <f aca="false">IF(N(H59)*N(I59)=0,"",N(H59)*N(I59))</f>
        <v/>
      </c>
      <c r="L59" s="11"/>
    </row>
    <row r="60" customFormat="false" ht="19.5" hidden="false" customHeight="true" outlineLevel="0" collapsed="false">
      <c r="A60" s="13" t="s">
        <v>43</v>
      </c>
      <c r="B60" s="13"/>
      <c r="C60" s="13"/>
      <c r="D60" s="13"/>
      <c r="E60" s="13"/>
      <c r="F60" s="13"/>
      <c r="G60" s="13"/>
      <c r="H60" s="13"/>
      <c r="I60" s="13"/>
      <c r="J60" s="13"/>
      <c r="K60" s="14" t="n">
        <f aca="false">SUM(K51:K59)</f>
        <v>56.25</v>
      </c>
      <c r="L60" s="14"/>
    </row>
    <row r="61" customFormat="false" ht="12" hidden="false" customHeight="true" outlineLevel="0" collapsed="false">
      <c r="A61" s="2" t="s">
        <v>44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4" customFormat="false" ht="19.5" hidden="false" customHeight="true" outlineLevel="0" collapsed="false">
      <c r="A64" s="4" t="s">
        <v>45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customFormat="false" ht="25.5" hidden="false" customHeight="true" outlineLevel="0" collapsed="false">
      <c r="A65" s="7" t="s">
        <v>46</v>
      </c>
      <c r="B65" s="7"/>
      <c r="C65" s="7"/>
      <c r="D65" s="7" t="s">
        <v>47</v>
      </c>
      <c r="E65" s="7"/>
      <c r="F65" s="7" t="s">
        <v>48</v>
      </c>
      <c r="G65" s="7" t="s">
        <v>49</v>
      </c>
      <c r="H65" s="7"/>
      <c r="I65" s="7" t="s">
        <v>50</v>
      </c>
      <c r="J65" s="7"/>
      <c r="K65" s="7" t="s">
        <v>51</v>
      </c>
      <c r="L65" s="7"/>
    </row>
    <row r="66" customFormat="false" ht="19.5" hidden="false" customHeight="true" outlineLevel="0" collapsed="false">
      <c r="A66" s="8" t="s">
        <v>52</v>
      </c>
      <c r="B66" s="8"/>
      <c r="C66" s="8"/>
      <c r="D66" s="8" t="s">
        <v>53</v>
      </c>
      <c r="E66" s="8"/>
      <c r="F66" s="9" t="n">
        <v>1</v>
      </c>
      <c r="G66" s="9" t="n">
        <v>8.4</v>
      </c>
      <c r="H66" s="9"/>
      <c r="I66" s="10" t="n">
        <f aca="false">IF(N(F66)*N(G66)=0,"",N(F66)*N(G66))</f>
        <v>8.4</v>
      </c>
      <c r="J66" s="10"/>
      <c r="K66" s="8" t="s">
        <v>33</v>
      </c>
      <c r="L66" s="8"/>
    </row>
    <row r="67" customFormat="false" ht="19.5" hidden="false" customHeight="true" outlineLevel="0" collapsed="false">
      <c r="A67" s="5"/>
      <c r="B67" s="5"/>
      <c r="C67" s="5"/>
      <c r="D67" s="5"/>
      <c r="E67" s="5"/>
      <c r="F67" s="11"/>
      <c r="G67" s="11"/>
      <c r="H67" s="11"/>
      <c r="I67" s="11" t="str">
        <f aca="false">IF(N(F67)*N(G67)=0,"",N(F67)*N(G67))</f>
        <v/>
      </c>
      <c r="J67" s="11"/>
      <c r="K67" s="5"/>
      <c r="L67" s="5"/>
    </row>
    <row r="68" customFormat="false" ht="19.5" hidden="false" customHeight="true" outlineLevel="0" collapsed="false">
      <c r="A68" s="6"/>
      <c r="B68" s="6"/>
      <c r="C68" s="6"/>
      <c r="D68" s="6"/>
      <c r="E68" s="6"/>
      <c r="F68" s="12"/>
      <c r="G68" s="12"/>
      <c r="H68" s="12"/>
      <c r="I68" s="11" t="str">
        <f aca="false">IF(N(F68)*N(G68)=0,"",N(F68)*N(G68))</f>
        <v/>
      </c>
      <c r="J68" s="11"/>
      <c r="K68" s="6"/>
      <c r="L68" s="6"/>
    </row>
    <row r="69" customFormat="false" ht="19.5" hidden="false" customHeight="true" outlineLevel="0" collapsed="false">
      <c r="A69" s="5"/>
      <c r="B69" s="5"/>
      <c r="C69" s="5"/>
      <c r="D69" s="5"/>
      <c r="E69" s="5"/>
      <c r="F69" s="11"/>
      <c r="G69" s="11"/>
      <c r="H69" s="11"/>
      <c r="I69" s="11" t="str">
        <f aca="false">IF(N(F69)*N(G69)=0,"",N(F69)*N(G69))</f>
        <v/>
      </c>
      <c r="J69" s="11"/>
      <c r="K69" s="5"/>
      <c r="L69" s="5"/>
    </row>
    <row r="70" customFormat="false" ht="19.5" hidden="false" customHeight="true" outlineLevel="0" collapsed="false">
      <c r="A70" s="6"/>
      <c r="B70" s="6"/>
      <c r="C70" s="6"/>
      <c r="D70" s="6"/>
      <c r="E70" s="6"/>
      <c r="F70" s="12"/>
      <c r="G70" s="12"/>
      <c r="H70" s="12"/>
      <c r="I70" s="11" t="str">
        <f aca="false">IF(N(F70)*N(G70)=0,"",N(F70)*N(G70))</f>
        <v/>
      </c>
      <c r="J70" s="11"/>
      <c r="K70" s="6"/>
      <c r="L70" s="6"/>
    </row>
    <row r="71" customFormat="false" ht="19.5" hidden="false" customHeight="true" outlineLevel="0" collapsed="false">
      <c r="A71" s="5"/>
      <c r="B71" s="5"/>
      <c r="C71" s="5"/>
      <c r="D71" s="5"/>
      <c r="E71" s="5"/>
      <c r="F71" s="11"/>
      <c r="G71" s="11"/>
      <c r="H71" s="11"/>
      <c r="I71" s="11" t="str">
        <f aca="false">IF(N(F71)*N(G71)=0,"",N(F71)*N(G71))</f>
        <v/>
      </c>
      <c r="J71" s="11"/>
      <c r="K71" s="5"/>
      <c r="L71" s="5"/>
    </row>
    <row r="72" customFormat="false" ht="19.5" hidden="false" customHeight="true" outlineLevel="0" collapsed="false">
      <c r="A72" s="6"/>
      <c r="B72" s="6"/>
      <c r="C72" s="6"/>
      <c r="D72" s="6"/>
      <c r="E72" s="6"/>
      <c r="F72" s="12"/>
      <c r="G72" s="12"/>
      <c r="H72" s="12"/>
      <c r="I72" s="11" t="str">
        <f aca="false">IF(N(F72)*N(G72)=0,"",N(F72)*N(G72))</f>
        <v/>
      </c>
      <c r="J72" s="11"/>
      <c r="K72" s="6"/>
      <c r="L72" s="6"/>
    </row>
    <row r="73" customFormat="false" ht="19.5" hidden="false" customHeight="true" outlineLevel="0" collapsed="false">
      <c r="A73" s="13" t="s">
        <v>54</v>
      </c>
      <c r="B73" s="13"/>
      <c r="C73" s="13"/>
      <c r="D73" s="13"/>
      <c r="E73" s="13"/>
      <c r="F73" s="13"/>
      <c r="G73" s="13"/>
      <c r="H73" s="13"/>
      <c r="I73" s="14" t="n">
        <f aca="false">SUM(I66:I72)</f>
        <v>8.4</v>
      </c>
      <c r="J73" s="14"/>
      <c r="K73" s="6"/>
      <c r="L73" s="6"/>
    </row>
    <row r="76" customFormat="false" ht="25.5" hidden="false" customHeight="true" outlineLevel="0" collapsed="false">
      <c r="A76" s="3" t="s">
        <v>55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9" customFormat="false" ht="19.5" hidden="false" customHeight="true" outlineLevel="0" collapsed="false">
      <c r="A79" s="4" t="s">
        <v>56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customFormat="false" ht="19.5" hidden="false" customHeight="true" outlineLevel="0" collapsed="false">
      <c r="A80" s="6" t="s">
        <v>43</v>
      </c>
      <c r="B80" s="6"/>
      <c r="C80" s="6"/>
      <c r="D80" s="6"/>
      <c r="E80" s="6"/>
      <c r="F80" s="6"/>
      <c r="G80" s="6"/>
      <c r="H80" s="11" t="n">
        <f aca="false">$K$60</f>
        <v>56.25</v>
      </c>
      <c r="I80" s="11"/>
      <c r="J80" s="11"/>
      <c r="K80" s="11"/>
      <c r="L80" s="11"/>
    </row>
    <row r="81" customFormat="false" ht="19.5" hidden="false" customHeight="true" outlineLevel="0" collapsed="false">
      <c r="A81" s="6" t="s">
        <v>54</v>
      </c>
      <c r="B81" s="6"/>
      <c r="C81" s="6"/>
      <c r="D81" s="6"/>
      <c r="E81" s="6"/>
      <c r="F81" s="6"/>
      <c r="G81" s="6"/>
      <c r="H81" s="11" t="n">
        <f aca="false">$I$73</f>
        <v>8.4</v>
      </c>
      <c r="I81" s="11"/>
      <c r="J81" s="11"/>
      <c r="K81" s="11"/>
      <c r="L81" s="11"/>
    </row>
    <row r="82" customFormat="false" ht="19.5" hidden="false" customHeight="true" outlineLevel="0" collapsed="false">
      <c r="A82" s="6" t="s">
        <v>57</v>
      </c>
      <c r="B82" s="6"/>
      <c r="C82" s="6"/>
      <c r="D82" s="6"/>
      <c r="E82" s="6"/>
      <c r="F82" s="6"/>
      <c r="G82" s="6"/>
      <c r="H82" s="12"/>
      <c r="I82" s="12"/>
      <c r="J82" s="12"/>
      <c r="K82" s="12"/>
      <c r="L82" s="12"/>
    </row>
    <row r="83" customFormat="false" ht="19.5" hidden="false" customHeight="true" outlineLevel="0" collapsed="false">
      <c r="A83" s="6" t="s">
        <v>58</v>
      </c>
      <c r="B83" s="6"/>
      <c r="C83" s="6"/>
      <c r="D83" s="6"/>
      <c r="E83" s="6"/>
      <c r="F83" s="6"/>
      <c r="G83" s="6"/>
      <c r="H83" s="12"/>
      <c r="I83" s="12"/>
      <c r="J83" s="12"/>
      <c r="K83" s="12"/>
      <c r="L83" s="12"/>
    </row>
    <row r="84" customFormat="false" ht="19.5" hidden="false" customHeight="true" outlineLevel="0" collapsed="false">
      <c r="A84" s="6" t="s">
        <v>59</v>
      </c>
      <c r="B84" s="6"/>
      <c r="C84" s="6"/>
      <c r="D84" s="6"/>
      <c r="E84" s="6"/>
      <c r="F84" s="6"/>
      <c r="G84" s="6"/>
      <c r="H84" s="11" t="n">
        <f aca="false">$K$60+$I$73+$H$82+$H$83</f>
        <v>64.65</v>
      </c>
      <c r="I84" s="11"/>
      <c r="J84" s="11"/>
      <c r="K84" s="11"/>
      <c r="L84" s="11"/>
    </row>
    <row r="85" customFormat="false" ht="19.5" hidden="false" customHeight="true" outlineLevel="0" collapsed="false">
      <c r="A85" s="6" t="s">
        <v>60</v>
      </c>
      <c r="B85" s="6"/>
      <c r="C85" s="6"/>
      <c r="D85" s="6"/>
      <c r="E85" s="6"/>
      <c r="F85" s="6"/>
      <c r="G85" s="6"/>
      <c r="H85" s="12"/>
      <c r="I85" s="12"/>
      <c r="J85" s="12"/>
      <c r="K85" s="12"/>
      <c r="L85" s="12"/>
    </row>
    <row r="86" customFormat="false" ht="33.75" hidden="false" customHeight="true" outlineLevel="0" collapsed="false">
      <c r="A86" s="6" t="s">
        <v>61</v>
      </c>
      <c r="B86" s="6"/>
      <c r="C86" s="6"/>
      <c r="D86" s="6"/>
      <c r="E86" s="6"/>
      <c r="F86" s="6"/>
      <c r="G86" s="6"/>
      <c r="H86" s="12"/>
      <c r="I86" s="12"/>
      <c r="J86" s="12"/>
      <c r="K86" s="12"/>
      <c r="L86" s="12"/>
    </row>
    <row r="87" customFormat="false" ht="19.5" hidden="false" customHeight="true" outlineLevel="0" collapsed="false">
      <c r="A87" s="6" t="s">
        <v>62</v>
      </c>
      <c r="B87" s="6"/>
      <c r="C87" s="6"/>
      <c r="D87" s="6"/>
      <c r="E87" s="6"/>
      <c r="F87" s="6"/>
      <c r="G87" s="6"/>
      <c r="H87" s="11" t="n">
        <f aca="false">IF(N($H$86)=0,0,$H$84*$H$86/100)</f>
        <v>0</v>
      </c>
      <c r="I87" s="11"/>
      <c r="J87" s="11"/>
      <c r="K87" s="11"/>
      <c r="L87" s="11"/>
    </row>
    <row r="88" customFormat="false" ht="19.5" hidden="false" customHeight="true" outlineLevel="0" collapsed="false">
      <c r="A88" s="15" t="s">
        <v>63</v>
      </c>
      <c r="B88" s="15"/>
      <c r="C88" s="15"/>
      <c r="D88" s="15"/>
      <c r="E88" s="15"/>
      <c r="F88" s="15"/>
      <c r="G88" s="15"/>
      <c r="H88" s="16" t="n">
        <f aca="false">$H$84-$H$85+$H$87</f>
        <v>64.65</v>
      </c>
      <c r="I88" s="16"/>
      <c r="J88" s="16"/>
      <c r="K88" s="16"/>
      <c r="L88" s="16"/>
    </row>
    <row r="89" customFormat="false" ht="19.5" hidden="false" customHeight="true" outlineLevel="0" collapsed="false">
      <c r="A89" s="6" t="s">
        <v>64</v>
      </c>
      <c r="B89" s="6"/>
      <c r="C89" s="6"/>
      <c r="D89" s="6"/>
      <c r="E89" s="6"/>
      <c r="F89" s="6"/>
      <c r="G89" s="6"/>
      <c r="H89" s="11" t="n">
        <f aca="false">$J$45</f>
        <v>45</v>
      </c>
      <c r="I89" s="11"/>
      <c r="J89" s="11"/>
      <c r="K89" s="11"/>
      <c r="L89" s="11"/>
    </row>
    <row r="90" customFormat="false" ht="22.5" hidden="false" customHeight="true" outlineLevel="0" collapsed="false">
      <c r="A90" s="2" t="s">
        <v>65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3" customFormat="false" ht="19.5" hidden="false" customHeight="true" outlineLevel="0" collapsed="false">
      <c r="A93" s="4" t="s">
        <v>66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customFormat="false" ht="45.75" hidden="false" customHeight="true" outlineLevel="0" collapsed="false">
      <c r="A94" s="5" t="s">
        <v>67</v>
      </c>
      <c r="B94" s="5"/>
      <c r="C94" s="5"/>
      <c r="D94" s="5"/>
      <c r="E94" s="6"/>
      <c r="F94" s="6"/>
      <c r="G94" s="6"/>
      <c r="H94" s="6"/>
      <c r="I94" s="6"/>
      <c r="J94" s="6"/>
      <c r="K94" s="6"/>
      <c r="L94" s="6"/>
    </row>
    <row r="95" customFormat="false" ht="42" hidden="false" customHeight="true" outlineLevel="0" collapsed="false">
      <c r="A95" s="5" t="s">
        <v>68</v>
      </c>
      <c r="B95" s="5"/>
      <c r="C95" s="5"/>
      <c r="D95" s="5"/>
      <c r="E95" s="6"/>
      <c r="F95" s="6"/>
      <c r="G95" s="6"/>
      <c r="H95" s="6"/>
      <c r="I95" s="6"/>
      <c r="J95" s="6"/>
      <c r="K95" s="6"/>
      <c r="L95" s="6"/>
    </row>
    <row r="96" customFormat="false" ht="45.75" hidden="false" customHeight="true" outlineLevel="0" collapsed="false">
      <c r="A96" s="5" t="s">
        <v>69</v>
      </c>
      <c r="B96" s="5"/>
      <c r="C96" s="5"/>
      <c r="D96" s="5"/>
      <c r="E96" s="6"/>
      <c r="F96" s="6"/>
      <c r="G96" s="6"/>
      <c r="H96" s="6"/>
      <c r="I96" s="6"/>
      <c r="J96" s="6"/>
      <c r="K96" s="6"/>
      <c r="L96" s="6"/>
    </row>
    <row r="97" customFormat="false" ht="30.75" hidden="false" customHeight="true" outlineLevel="0" collapsed="false">
      <c r="A97" s="5" t="s">
        <v>70</v>
      </c>
      <c r="B97" s="5"/>
      <c r="C97" s="5"/>
      <c r="D97" s="5"/>
      <c r="E97" s="6"/>
      <c r="F97" s="6"/>
      <c r="G97" s="6"/>
      <c r="H97" s="6"/>
      <c r="I97" s="6"/>
      <c r="J97" s="6"/>
      <c r="K97" s="6"/>
      <c r="L97" s="6"/>
    </row>
    <row r="98" customFormat="false" ht="30.75" hidden="false" customHeight="true" outlineLevel="0" collapsed="false">
      <c r="A98" s="5" t="s">
        <v>71</v>
      </c>
      <c r="B98" s="5"/>
      <c r="C98" s="5"/>
      <c r="D98" s="5"/>
      <c r="E98" s="6"/>
      <c r="F98" s="6"/>
      <c r="G98" s="6"/>
      <c r="H98" s="6"/>
      <c r="I98" s="6"/>
      <c r="J98" s="6"/>
      <c r="K98" s="6"/>
      <c r="L98" s="6"/>
    </row>
    <row r="101" customFormat="false" ht="19.5" hidden="false" customHeight="true" outlineLevel="0" collapsed="false">
      <c r="A101" s="4" t="s">
        <v>72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customFormat="false" ht="30.75" hidden="false" customHeight="true" outlineLevel="0" collapsed="false">
      <c r="A102" s="5" t="s">
        <v>73</v>
      </c>
      <c r="B102" s="5"/>
      <c r="C102" s="5"/>
      <c r="D102" s="5"/>
      <c r="E102" s="6"/>
      <c r="F102" s="6"/>
      <c r="G102" s="6"/>
      <c r="H102" s="6"/>
      <c r="I102" s="6"/>
      <c r="J102" s="6"/>
      <c r="K102" s="6"/>
      <c r="L102" s="6"/>
    </row>
    <row r="103" customFormat="false" ht="30.75" hidden="false" customHeight="true" outlineLevel="0" collapsed="false">
      <c r="A103" s="5" t="s">
        <v>74</v>
      </c>
      <c r="B103" s="5"/>
      <c r="C103" s="5"/>
      <c r="D103" s="5"/>
      <c r="E103" s="6"/>
      <c r="F103" s="6"/>
      <c r="G103" s="6"/>
      <c r="H103" s="6"/>
      <c r="I103" s="6"/>
      <c r="J103" s="6"/>
      <c r="K103" s="6"/>
      <c r="L103" s="6"/>
    </row>
    <row r="104" customFormat="false" ht="30.75" hidden="false" customHeight="true" outlineLevel="0" collapsed="false">
      <c r="A104" s="5" t="s">
        <v>75</v>
      </c>
      <c r="B104" s="5"/>
      <c r="C104" s="5"/>
      <c r="D104" s="5"/>
      <c r="E104" s="6"/>
      <c r="F104" s="6"/>
      <c r="G104" s="6"/>
      <c r="H104" s="6"/>
      <c r="I104" s="6"/>
      <c r="J104" s="6"/>
      <c r="K104" s="6"/>
      <c r="L104" s="6"/>
    </row>
    <row r="105" customFormat="false" ht="21.75" hidden="false" customHeight="true" outlineLevel="0" collapsed="false">
      <c r="A105" s="5" t="s">
        <v>7</v>
      </c>
      <c r="B105" s="5"/>
      <c r="C105" s="5"/>
      <c r="D105" s="5"/>
      <c r="E105" s="6"/>
      <c r="F105" s="6"/>
      <c r="G105" s="6"/>
      <c r="H105" s="6"/>
      <c r="I105" s="6"/>
      <c r="J105" s="6"/>
      <c r="K105" s="6"/>
      <c r="L105" s="6"/>
    </row>
    <row r="106" customFormat="false" ht="21.75" hidden="false" customHeight="true" outlineLevel="0" collapsed="false">
      <c r="A106" s="5" t="s">
        <v>76</v>
      </c>
      <c r="B106" s="5"/>
      <c r="C106" s="5"/>
      <c r="D106" s="5"/>
      <c r="E106" s="6"/>
      <c r="F106" s="6"/>
      <c r="G106" s="6"/>
      <c r="H106" s="6"/>
      <c r="I106" s="6"/>
      <c r="J106" s="6"/>
      <c r="K106" s="6"/>
      <c r="L106" s="6"/>
    </row>
    <row r="107" customFormat="false" ht="21.75" hidden="false" customHeight="true" outlineLevel="0" collapsed="false">
      <c r="A107" s="5" t="s">
        <v>77</v>
      </c>
      <c r="B107" s="5"/>
      <c r="C107" s="5"/>
      <c r="D107" s="5"/>
      <c r="E107" s="6"/>
      <c r="F107" s="6"/>
      <c r="G107" s="6"/>
      <c r="H107" s="6"/>
      <c r="I107" s="6"/>
      <c r="J107" s="6"/>
      <c r="K107" s="6"/>
      <c r="L107" s="6"/>
    </row>
    <row r="108" customFormat="false" ht="21.75" hidden="false" customHeight="true" outlineLevel="0" collapsed="false">
      <c r="A108" s="5" t="s">
        <v>78</v>
      </c>
      <c r="B108" s="5"/>
      <c r="C108" s="5"/>
      <c r="D108" s="5"/>
      <c r="E108" s="6"/>
      <c r="F108" s="6"/>
      <c r="G108" s="6"/>
      <c r="H108" s="6"/>
      <c r="I108" s="6"/>
      <c r="J108" s="6"/>
      <c r="K108" s="6"/>
      <c r="L108" s="6"/>
    </row>
    <row r="109" customFormat="false" ht="30.75" hidden="false" customHeight="true" outlineLevel="0" collapsed="false">
      <c r="A109" s="5" t="s">
        <v>79</v>
      </c>
      <c r="B109" s="5"/>
      <c r="C109" s="5"/>
      <c r="D109" s="5"/>
      <c r="E109" s="6"/>
      <c r="F109" s="6"/>
      <c r="G109" s="6"/>
      <c r="H109" s="6"/>
      <c r="I109" s="6"/>
      <c r="J109" s="6"/>
      <c r="K109" s="6"/>
      <c r="L109" s="6"/>
    </row>
    <row r="112" customFormat="false" ht="19.5" hidden="false" customHeight="true" outlineLevel="0" collapsed="false">
      <c r="A112" s="4" t="s">
        <v>80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customFormat="false" ht="30" hidden="false" customHeight="true" outlineLevel="0" collapsed="false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customFormat="false" ht="30" hidden="false" customHeight="true" outlineLevel="0" collapsed="false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customFormat="false" ht="30" hidden="false" customHeight="true" outlineLevel="0" collapsed="false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customFormat="false" ht="30" hidden="false" customHeight="true" outlineLevel="0" collapsed="false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</sheetData>
  <mergeCells count="226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7:D17"/>
    <mergeCell ref="E17:L17"/>
    <mergeCell ref="A18:D18"/>
    <mergeCell ref="E18:L18"/>
    <mergeCell ref="A21:L21"/>
    <mergeCell ref="A22:D22"/>
    <mergeCell ref="E22:L22"/>
    <mergeCell ref="A23:D23"/>
    <mergeCell ref="E23:L23"/>
    <mergeCell ref="A24:D24"/>
    <mergeCell ref="E24:L24"/>
    <mergeCell ref="A25:D25"/>
    <mergeCell ref="E25:L25"/>
    <mergeCell ref="A26:D26"/>
    <mergeCell ref="E26:L26"/>
    <mergeCell ref="A27:D27"/>
    <mergeCell ref="E27:L27"/>
    <mergeCell ref="A28:D28"/>
    <mergeCell ref="E28:L28"/>
    <mergeCell ref="A31:L31"/>
    <mergeCell ref="A34:L34"/>
    <mergeCell ref="B35:D35"/>
    <mergeCell ref="E35:F35"/>
    <mergeCell ref="H35:I35"/>
    <mergeCell ref="J35:K35"/>
    <mergeCell ref="B36:D36"/>
    <mergeCell ref="E36:F36"/>
    <mergeCell ref="H36:I36"/>
    <mergeCell ref="J36:K36"/>
    <mergeCell ref="B37:D37"/>
    <mergeCell ref="E37:F37"/>
    <mergeCell ref="H37:I37"/>
    <mergeCell ref="J37:K37"/>
    <mergeCell ref="B38:D38"/>
    <mergeCell ref="E38:F38"/>
    <mergeCell ref="H38:I38"/>
    <mergeCell ref="J38:K38"/>
    <mergeCell ref="B39:D39"/>
    <mergeCell ref="E39:F39"/>
    <mergeCell ref="H39:I39"/>
    <mergeCell ref="J39:K39"/>
    <mergeCell ref="B40:D40"/>
    <mergeCell ref="E40:F40"/>
    <mergeCell ref="H40:I40"/>
    <mergeCell ref="J40:K40"/>
    <mergeCell ref="B41:D41"/>
    <mergeCell ref="E41:F41"/>
    <mergeCell ref="H41:I41"/>
    <mergeCell ref="J41:K41"/>
    <mergeCell ref="B42:D42"/>
    <mergeCell ref="E42:F42"/>
    <mergeCell ref="H42:I42"/>
    <mergeCell ref="J42:K42"/>
    <mergeCell ref="B43:D43"/>
    <mergeCell ref="E43:F43"/>
    <mergeCell ref="H43:I43"/>
    <mergeCell ref="J43:K43"/>
    <mergeCell ref="B44:D44"/>
    <mergeCell ref="E44:F44"/>
    <mergeCell ref="H44:I44"/>
    <mergeCell ref="J44:K44"/>
    <mergeCell ref="A45:I45"/>
    <mergeCell ref="J45:K45"/>
    <mergeCell ref="A46:L46"/>
    <mergeCell ref="A49:L49"/>
    <mergeCell ref="B50:E50"/>
    <mergeCell ref="F50:G50"/>
    <mergeCell ref="I50:J50"/>
    <mergeCell ref="K50:L50"/>
    <mergeCell ref="B51:E51"/>
    <mergeCell ref="F51:G51"/>
    <mergeCell ref="I51:J51"/>
    <mergeCell ref="K51:L51"/>
    <mergeCell ref="B52:E52"/>
    <mergeCell ref="F52:G52"/>
    <mergeCell ref="I52:J52"/>
    <mergeCell ref="K52:L52"/>
    <mergeCell ref="B53:E53"/>
    <mergeCell ref="F53:G53"/>
    <mergeCell ref="I53:J53"/>
    <mergeCell ref="K53:L53"/>
    <mergeCell ref="B54:E54"/>
    <mergeCell ref="F54:G54"/>
    <mergeCell ref="I54:J54"/>
    <mergeCell ref="K54:L54"/>
    <mergeCell ref="B55:E55"/>
    <mergeCell ref="F55:G55"/>
    <mergeCell ref="I55:J55"/>
    <mergeCell ref="K55:L55"/>
    <mergeCell ref="B56:E56"/>
    <mergeCell ref="F56:G56"/>
    <mergeCell ref="I56:J56"/>
    <mergeCell ref="K56:L56"/>
    <mergeCell ref="B57:E57"/>
    <mergeCell ref="F57:G57"/>
    <mergeCell ref="I57:J57"/>
    <mergeCell ref="K57:L57"/>
    <mergeCell ref="B58:E58"/>
    <mergeCell ref="F58:G58"/>
    <mergeCell ref="I58:J58"/>
    <mergeCell ref="K58:L58"/>
    <mergeCell ref="B59:E59"/>
    <mergeCell ref="F59:G59"/>
    <mergeCell ref="I59:J59"/>
    <mergeCell ref="K59:L59"/>
    <mergeCell ref="A60:J60"/>
    <mergeCell ref="K60:L60"/>
    <mergeCell ref="A61:L61"/>
    <mergeCell ref="A64:L64"/>
    <mergeCell ref="A65:C65"/>
    <mergeCell ref="D65:E65"/>
    <mergeCell ref="G65:H65"/>
    <mergeCell ref="I65:J65"/>
    <mergeCell ref="K65:L65"/>
    <mergeCell ref="A66:C66"/>
    <mergeCell ref="D66:E66"/>
    <mergeCell ref="G66:H66"/>
    <mergeCell ref="I66:J66"/>
    <mergeCell ref="K66:L66"/>
    <mergeCell ref="A67:C67"/>
    <mergeCell ref="D67:E67"/>
    <mergeCell ref="G67:H67"/>
    <mergeCell ref="I67:J67"/>
    <mergeCell ref="K67:L67"/>
    <mergeCell ref="A68:C68"/>
    <mergeCell ref="D68:E68"/>
    <mergeCell ref="G68:H68"/>
    <mergeCell ref="I68:J68"/>
    <mergeCell ref="K68:L68"/>
    <mergeCell ref="A69:C69"/>
    <mergeCell ref="D69:E69"/>
    <mergeCell ref="G69:H69"/>
    <mergeCell ref="I69:J69"/>
    <mergeCell ref="K69:L69"/>
    <mergeCell ref="A70:C70"/>
    <mergeCell ref="D70:E70"/>
    <mergeCell ref="G70:H70"/>
    <mergeCell ref="I70:J70"/>
    <mergeCell ref="K70:L70"/>
    <mergeCell ref="A71:C71"/>
    <mergeCell ref="D71:E71"/>
    <mergeCell ref="G71:H71"/>
    <mergeCell ref="I71:J71"/>
    <mergeCell ref="K71:L71"/>
    <mergeCell ref="A72:C72"/>
    <mergeCell ref="D72:E72"/>
    <mergeCell ref="G72:H72"/>
    <mergeCell ref="I72:J72"/>
    <mergeCell ref="K72:L72"/>
    <mergeCell ref="A73:H73"/>
    <mergeCell ref="I73:J73"/>
    <mergeCell ref="K73:L73"/>
    <mergeCell ref="A76:L76"/>
    <mergeCell ref="A79:L79"/>
    <mergeCell ref="A80:G80"/>
    <mergeCell ref="H80:L80"/>
    <mergeCell ref="A81:G81"/>
    <mergeCell ref="H81:L81"/>
    <mergeCell ref="A82:G82"/>
    <mergeCell ref="H82:L82"/>
    <mergeCell ref="A83:G83"/>
    <mergeCell ref="H83:L83"/>
    <mergeCell ref="A84:G84"/>
    <mergeCell ref="H84:L84"/>
    <mergeCell ref="A85:G85"/>
    <mergeCell ref="H85:L85"/>
    <mergeCell ref="A86:G86"/>
    <mergeCell ref="H86:L86"/>
    <mergeCell ref="A87:G87"/>
    <mergeCell ref="H87:L87"/>
    <mergeCell ref="A88:G88"/>
    <mergeCell ref="H88:L88"/>
    <mergeCell ref="A89:G89"/>
    <mergeCell ref="H89:L89"/>
    <mergeCell ref="A90:L90"/>
    <mergeCell ref="A93:L93"/>
    <mergeCell ref="A94:D94"/>
    <mergeCell ref="E94:L94"/>
    <mergeCell ref="A95:D95"/>
    <mergeCell ref="E95:L95"/>
    <mergeCell ref="A96:D96"/>
    <mergeCell ref="E96:L96"/>
    <mergeCell ref="A97:D97"/>
    <mergeCell ref="E97:L97"/>
    <mergeCell ref="A98:D98"/>
    <mergeCell ref="E98:L98"/>
    <mergeCell ref="A101:L101"/>
    <mergeCell ref="A102:D102"/>
    <mergeCell ref="E102:L102"/>
    <mergeCell ref="A103:D103"/>
    <mergeCell ref="E103:L103"/>
    <mergeCell ref="A104:D104"/>
    <mergeCell ref="E104:L104"/>
    <mergeCell ref="A105:D105"/>
    <mergeCell ref="E105:L105"/>
    <mergeCell ref="A106:D106"/>
    <mergeCell ref="E106:L106"/>
    <mergeCell ref="A107:D107"/>
    <mergeCell ref="E107:L107"/>
    <mergeCell ref="A108:D108"/>
    <mergeCell ref="E108:L108"/>
    <mergeCell ref="A109:D109"/>
    <mergeCell ref="E109:L109"/>
    <mergeCell ref="A112:L112"/>
    <mergeCell ref="A113:L113"/>
    <mergeCell ref="A114:L114"/>
    <mergeCell ref="A115:L115"/>
    <mergeCell ref="A116:L116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&amp;LHandyman Work Order  ·  facilio.com/templates/handyman-work-order/&amp;RPage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7" t="s">
        <v>0</v>
      </c>
    </row>
    <row r="4" customFormat="false" ht="15" hidden="false" customHeight="false" outlineLevel="0" collapsed="false">
      <c r="B4" s="18" t="s">
        <v>81</v>
      </c>
    </row>
    <row r="5" customFormat="false" ht="15" hidden="false" customHeight="true" outlineLevel="0" collapsed="false">
      <c r="B5" s="19" t="s">
        <v>82</v>
      </c>
      <c r="C5" s="19"/>
      <c r="D5" s="19"/>
      <c r="E5" s="19"/>
      <c r="F5" s="19"/>
      <c r="G5" s="19"/>
      <c r="H5" s="19"/>
    </row>
    <row r="6" customFormat="false" ht="15" hidden="false" customHeight="true" outlineLevel="0" collapsed="false">
      <c r="B6" s="19" t="s">
        <v>83</v>
      </c>
      <c r="C6" s="19"/>
      <c r="D6" s="19"/>
      <c r="E6" s="19"/>
      <c r="F6" s="19"/>
      <c r="G6" s="19"/>
      <c r="H6" s="19"/>
    </row>
    <row r="7" customFormat="false" ht="15" hidden="false" customHeight="true" outlineLevel="0" collapsed="false">
      <c r="B7" s="19" t="s">
        <v>84</v>
      </c>
      <c r="C7" s="19"/>
      <c r="D7" s="19"/>
      <c r="E7" s="19"/>
      <c r="F7" s="19"/>
      <c r="G7" s="19"/>
      <c r="H7" s="19"/>
    </row>
    <row r="8" customFormat="false" ht="15" hidden="false" customHeight="true" outlineLevel="0" collapsed="false">
      <c r="B8" s="19" t="s">
        <v>85</v>
      </c>
      <c r="C8" s="19"/>
      <c r="D8" s="19"/>
      <c r="E8" s="19"/>
      <c r="F8" s="19"/>
      <c r="G8" s="19"/>
      <c r="H8" s="19"/>
    </row>
    <row r="9" customFormat="false" ht="15" hidden="false" customHeight="true" outlineLevel="0" collapsed="false">
      <c r="B9" s="19" t="s">
        <v>86</v>
      </c>
      <c r="C9" s="19"/>
      <c r="D9" s="19"/>
      <c r="E9" s="19"/>
      <c r="F9" s="19"/>
      <c r="G9" s="19"/>
      <c r="H9" s="19"/>
    </row>
    <row r="10" customFormat="false" ht="15" hidden="false" customHeight="true" outlineLevel="0" collapsed="false">
      <c r="B10" s="19" t="s">
        <v>87</v>
      </c>
      <c r="C10" s="19"/>
      <c r="D10" s="19"/>
      <c r="E10" s="19"/>
      <c r="F10" s="19"/>
      <c r="G10" s="19"/>
      <c r="H10" s="19"/>
    </row>
    <row r="11" customFormat="false" ht="15" hidden="false" customHeight="true" outlineLevel="0" collapsed="false">
      <c r="B11" s="19" t="s">
        <v>88</v>
      </c>
      <c r="C11" s="19"/>
      <c r="D11" s="19"/>
      <c r="E11" s="19"/>
      <c r="F11" s="19"/>
      <c r="G11" s="19"/>
      <c r="H11" s="19"/>
    </row>
    <row r="13" customFormat="false" ht="15" hidden="false" customHeight="false" outlineLevel="0" collapsed="false">
      <c r="B13" s="18" t="s">
        <v>89</v>
      </c>
    </row>
    <row r="14" customFormat="false" ht="18" hidden="false" customHeight="true" outlineLevel="0" collapsed="false">
      <c r="B14" s="20" t="s">
        <v>90</v>
      </c>
      <c r="C14" s="19" t="s">
        <v>91</v>
      </c>
      <c r="D14" s="19"/>
      <c r="E14" s="19"/>
      <c r="F14" s="19"/>
      <c r="G14" s="19"/>
      <c r="H14" s="19"/>
    </row>
    <row r="15" customFormat="false" ht="18" hidden="false" customHeight="true" outlineLevel="0" collapsed="false">
      <c r="B15" s="21" t="s">
        <v>92</v>
      </c>
      <c r="C15" s="19" t="s">
        <v>93</v>
      </c>
      <c r="D15" s="19"/>
      <c r="E15" s="19"/>
      <c r="F15" s="19"/>
      <c r="G15" s="19"/>
      <c r="H15" s="19"/>
    </row>
    <row r="16" customFormat="false" ht="18" hidden="false" customHeight="true" outlineLevel="0" collapsed="false">
      <c r="B16" s="22" t="s">
        <v>94</v>
      </c>
      <c r="C16" s="19" t="s">
        <v>95</v>
      </c>
      <c r="D16" s="19"/>
      <c r="E16" s="19"/>
      <c r="F16" s="19"/>
      <c r="G16" s="19"/>
      <c r="H16" s="19"/>
    </row>
    <row r="19" customFormat="false" ht="25.5" hidden="false" customHeight="true" outlineLevel="0" collapsed="false">
      <c r="B19" s="2" t="s">
        <v>96</v>
      </c>
      <c r="C19" s="2"/>
      <c r="D19" s="2"/>
      <c r="E19" s="2"/>
      <c r="F19" s="2"/>
      <c r="G19" s="2"/>
      <c r="H19" s="2"/>
    </row>
  </sheetData>
  <mergeCells count="11">
    <mergeCell ref="B5:H5"/>
    <mergeCell ref="B6:H6"/>
    <mergeCell ref="B7:H7"/>
    <mergeCell ref="B8:H8"/>
    <mergeCell ref="B9:H9"/>
    <mergeCell ref="B10:H10"/>
    <mergeCell ref="B11:H11"/>
    <mergeCell ref="C14:H14"/>
    <mergeCell ref="C15:H15"/>
    <mergeCell ref="C16:H16"/>
    <mergeCell ref="B19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N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13"/>
    <col collapsed="false" customWidth="true" hidden="false" outlineLevel="0" max="6" min="5" style="0" width="21"/>
    <col collapsed="false" customWidth="true" hidden="false" outlineLevel="0" max="7" min="7" style="0" width="16"/>
    <col collapsed="false" customWidth="true" hidden="false" outlineLevel="0" max="8" min="8" style="0" width="12"/>
    <col collapsed="false" customWidth="true" hidden="false" outlineLevel="0" max="9" min="9" style="0" width="15"/>
    <col collapsed="false" customWidth="true" hidden="false" outlineLevel="0" max="10" min="10" style="0" width="14"/>
    <col collapsed="false" customWidth="true" hidden="false" outlineLevel="0" max="11" min="11" style="0" width="15"/>
    <col collapsed="false" customWidth="true" hidden="false" outlineLevel="0" max="13" min="12" style="0" width="14"/>
    <col collapsed="false" customWidth="true" hidden="false" outlineLevel="0" max="14" min="14" style="0" width="12"/>
  </cols>
  <sheetData>
    <row r="2" customFormat="false" ht="27.75" hidden="false" customHeight="true" outlineLevel="0" collapsed="false">
      <c r="A2" s="7" t="s">
        <v>97</v>
      </c>
      <c r="B2" s="7" t="s">
        <v>98</v>
      </c>
      <c r="C2" s="7" t="s">
        <v>99</v>
      </c>
      <c r="D2" s="7" t="s">
        <v>100</v>
      </c>
      <c r="E2" s="7" t="s">
        <v>101</v>
      </c>
      <c r="F2" s="7" t="s">
        <v>102</v>
      </c>
      <c r="G2" s="7" t="s">
        <v>39</v>
      </c>
      <c r="H2" s="7" t="s">
        <v>103</v>
      </c>
      <c r="I2" s="7" t="s">
        <v>104</v>
      </c>
      <c r="J2" s="7" t="s">
        <v>59</v>
      </c>
      <c r="K2" s="7" t="s">
        <v>63</v>
      </c>
      <c r="L2" s="7" t="s">
        <v>105</v>
      </c>
      <c r="M2" s="7" t="s">
        <v>106</v>
      </c>
      <c r="N2" s="7" t="s">
        <v>107</v>
      </c>
    </row>
    <row r="3" customFormat="false" ht="29.85" hidden="false" customHeight="false" outlineLevel="0" collapsed="false">
      <c r="A3" s="8" t="s">
        <v>108</v>
      </c>
      <c r="B3" s="8" t="s">
        <v>109</v>
      </c>
      <c r="C3" s="8" t="s">
        <v>110</v>
      </c>
      <c r="D3" s="8" t="s">
        <v>111</v>
      </c>
      <c r="E3" s="8" t="s">
        <v>112</v>
      </c>
      <c r="F3" s="8" t="s">
        <v>113</v>
      </c>
      <c r="G3" s="9" t="n">
        <v>3.75</v>
      </c>
      <c r="H3" s="9" t="n">
        <v>168.75</v>
      </c>
      <c r="I3" s="9" t="n">
        <v>22.9</v>
      </c>
      <c r="J3" s="9" t="n">
        <v>221.65</v>
      </c>
      <c r="K3" s="9" t="n">
        <v>265.98</v>
      </c>
      <c r="L3" s="9" t="n">
        <v>210</v>
      </c>
      <c r="M3" s="9" t="n">
        <v>55.98</v>
      </c>
      <c r="N3" s="8" t="s">
        <v>114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6"/>
      <c r="G4" s="12"/>
      <c r="H4" s="12"/>
      <c r="I4" s="12"/>
      <c r="J4" s="12"/>
      <c r="K4" s="12"/>
      <c r="L4" s="12"/>
      <c r="M4" s="12"/>
      <c r="N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12"/>
      <c r="H5" s="12"/>
      <c r="I5" s="12"/>
      <c r="J5" s="12"/>
      <c r="K5" s="12"/>
      <c r="L5" s="12"/>
      <c r="M5" s="12"/>
      <c r="N5" s="6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12"/>
      <c r="H6" s="12"/>
      <c r="I6" s="12"/>
      <c r="J6" s="12"/>
      <c r="K6" s="12"/>
      <c r="L6" s="12"/>
      <c r="M6" s="12"/>
      <c r="N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12"/>
      <c r="H7" s="12"/>
      <c r="I7" s="12"/>
      <c r="J7" s="12"/>
      <c r="K7" s="12"/>
      <c r="L7" s="12"/>
      <c r="M7" s="12"/>
      <c r="N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12"/>
      <c r="H8" s="12"/>
      <c r="I8" s="12"/>
      <c r="J8" s="12"/>
      <c r="K8" s="12"/>
      <c r="L8" s="12"/>
      <c r="M8" s="12"/>
      <c r="N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12"/>
      <c r="H9" s="12"/>
      <c r="I9" s="12"/>
      <c r="J9" s="12"/>
      <c r="K9" s="12"/>
      <c r="L9" s="12"/>
      <c r="M9" s="12"/>
      <c r="N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12"/>
      <c r="H10" s="12"/>
      <c r="I10" s="12"/>
      <c r="J10" s="12"/>
      <c r="K10" s="12"/>
      <c r="L10" s="12"/>
      <c r="M10" s="12"/>
      <c r="N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12"/>
      <c r="H11" s="12"/>
      <c r="I11" s="12"/>
      <c r="J11" s="12"/>
      <c r="K11" s="12"/>
      <c r="L11" s="12"/>
      <c r="M11" s="12"/>
      <c r="N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12"/>
      <c r="H12" s="12"/>
      <c r="I12" s="12"/>
      <c r="J12" s="12"/>
      <c r="K12" s="12"/>
      <c r="L12" s="12"/>
      <c r="M12" s="12"/>
      <c r="N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12"/>
      <c r="H13" s="12"/>
      <c r="I13" s="12"/>
      <c r="J13" s="12"/>
      <c r="K13" s="12"/>
      <c r="L13" s="12"/>
      <c r="M13" s="12"/>
      <c r="N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12"/>
      <c r="H14" s="12"/>
      <c r="I14" s="12"/>
      <c r="J14" s="12"/>
      <c r="K14" s="12"/>
      <c r="L14" s="12"/>
      <c r="M14" s="12"/>
      <c r="N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12"/>
      <c r="H15" s="12"/>
      <c r="I15" s="12"/>
      <c r="J15" s="12"/>
      <c r="K15" s="12"/>
      <c r="L15" s="12"/>
      <c r="M15" s="12"/>
      <c r="N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12"/>
      <c r="H16" s="12"/>
      <c r="I16" s="12"/>
      <c r="J16" s="12"/>
      <c r="K16" s="12"/>
      <c r="L16" s="12"/>
      <c r="M16" s="12"/>
      <c r="N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12"/>
      <c r="H17" s="12"/>
      <c r="I17" s="12"/>
      <c r="J17" s="12"/>
      <c r="K17" s="12"/>
      <c r="L17" s="12"/>
      <c r="M17" s="12"/>
      <c r="N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12"/>
      <c r="H18" s="12"/>
      <c r="I18" s="12"/>
      <c r="J18" s="12"/>
      <c r="K18" s="12"/>
      <c r="L18" s="12"/>
      <c r="M18" s="12"/>
      <c r="N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12"/>
      <c r="H19" s="12"/>
      <c r="I19" s="12"/>
      <c r="J19" s="12"/>
      <c r="K19" s="12"/>
      <c r="L19" s="12"/>
      <c r="M19" s="12"/>
      <c r="N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12"/>
      <c r="H20" s="12"/>
      <c r="I20" s="12"/>
      <c r="J20" s="12"/>
      <c r="K20" s="12"/>
      <c r="L20" s="12"/>
      <c r="M20" s="12"/>
      <c r="N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12"/>
      <c r="H21" s="12"/>
      <c r="I21" s="12"/>
      <c r="J21" s="12"/>
      <c r="K21" s="12"/>
      <c r="L21" s="12"/>
      <c r="M21" s="12"/>
      <c r="N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12"/>
      <c r="H22" s="12"/>
      <c r="I22" s="12"/>
      <c r="J22" s="12"/>
      <c r="K22" s="12"/>
      <c r="L22" s="12"/>
      <c r="M22" s="12"/>
      <c r="N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12"/>
      <c r="H23" s="12"/>
      <c r="I23" s="12"/>
      <c r="J23" s="12"/>
      <c r="K23" s="12"/>
      <c r="L23" s="12"/>
      <c r="M23" s="12"/>
      <c r="N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12"/>
      <c r="H24" s="12"/>
      <c r="I24" s="12"/>
      <c r="J24" s="12"/>
      <c r="K24" s="12"/>
      <c r="L24" s="12"/>
      <c r="M24" s="12"/>
      <c r="N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12"/>
      <c r="H25" s="12"/>
      <c r="I25" s="12"/>
      <c r="J25" s="12"/>
      <c r="K25" s="12"/>
      <c r="L25" s="12"/>
      <c r="M25" s="12"/>
      <c r="N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12"/>
      <c r="H26" s="12"/>
      <c r="I26" s="12"/>
      <c r="J26" s="12"/>
      <c r="K26" s="12"/>
      <c r="L26" s="12"/>
      <c r="M26" s="12"/>
      <c r="N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12"/>
      <c r="H27" s="12"/>
      <c r="I27" s="12"/>
      <c r="J27" s="12"/>
      <c r="K27" s="12"/>
      <c r="L27" s="12"/>
      <c r="M27" s="12"/>
      <c r="N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12"/>
      <c r="H28" s="12"/>
      <c r="I28" s="12"/>
      <c r="J28" s="12"/>
      <c r="K28" s="12"/>
      <c r="L28" s="12"/>
      <c r="M28" s="12"/>
      <c r="N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12"/>
      <c r="H29" s="12"/>
      <c r="I29" s="12"/>
      <c r="J29" s="12"/>
      <c r="K29" s="12"/>
      <c r="L29" s="12"/>
      <c r="M29" s="12"/>
      <c r="N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12"/>
      <c r="H30" s="12"/>
      <c r="I30" s="12"/>
      <c r="J30" s="12"/>
      <c r="K30" s="12"/>
      <c r="L30" s="12"/>
      <c r="M30" s="12"/>
      <c r="N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12"/>
      <c r="H31" s="12"/>
      <c r="I31" s="12"/>
      <c r="J31" s="12"/>
      <c r="K31" s="12"/>
      <c r="L31" s="12"/>
      <c r="M31" s="12"/>
      <c r="N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12"/>
      <c r="H32" s="12"/>
      <c r="I32" s="12"/>
      <c r="J32" s="12"/>
      <c r="K32" s="12"/>
      <c r="L32" s="12"/>
      <c r="M32" s="12"/>
      <c r="N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12"/>
      <c r="H33" s="12"/>
      <c r="I33" s="12"/>
      <c r="J33" s="12"/>
      <c r="K33" s="12"/>
      <c r="L33" s="12"/>
      <c r="M33" s="12"/>
      <c r="N33" s="6"/>
    </row>
    <row r="34" customFormat="false" ht="15" hidden="false" customHeight="false" outlineLevel="0" collapsed="false">
      <c r="A34" s="23" t="s">
        <v>115</v>
      </c>
      <c r="B34" s="23"/>
      <c r="C34" s="23"/>
      <c r="D34" s="23"/>
      <c r="E34" s="23"/>
      <c r="F34" s="23"/>
      <c r="G34" s="24" t="n">
        <f aca="false">SUM(G4:G33)</f>
        <v>0</v>
      </c>
      <c r="H34" s="24" t="n">
        <f aca="false">SUM(H4:H33)</f>
        <v>0</v>
      </c>
      <c r="I34" s="24" t="n">
        <f aca="false">SUM(I4:I33)</f>
        <v>0</v>
      </c>
      <c r="J34" s="24" t="n">
        <f aca="false">SUM(J4:J33)</f>
        <v>0</v>
      </c>
      <c r="K34" s="24" t="n">
        <f aca="false">SUM(K4:K33)</f>
        <v>0</v>
      </c>
      <c r="L34" s="24" t="n">
        <f aca="false">SUM(L4:L33)</f>
        <v>0</v>
      </c>
      <c r="M34" s="24" t="n">
        <f aca="false">SUM(M4:M33)</f>
        <v>0</v>
      </c>
      <c r="N34" s="23"/>
    </row>
    <row r="36" customFormat="false" ht="25.35" hidden="false" customHeight="true" outlineLevel="0" collapsed="false">
      <c r="A36" s="2" t="s">
        <v>116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2026-08-21T12:50:33Z</dcterms:created>
  <dc:creator>openpyxl</dc:creator>
  <dc:description/>
  <dc:language>en-US</dc:language>
  <cp:lastModifiedBy/>
  <dcterms:modified xsi:type="dcterms:W3CDTF">2026-08-21T12:50:33Z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